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Паспорта ИП 25.09.2023_итоговая ИПР\_1047855175785_1\Паспорта ИП (абзац 9 п.19м ПП 24)\"/>
    </mc:Choice>
  </mc:AlternateContent>
  <bookViews>
    <workbookView xWindow="0" yWindow="0" windowWidth="21570" windowHeight="814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4" r:id="rId13"/>
  </sheets>
  <externalReferences>
    <externalReference r:id="rId14"/>
    <externalReference r:id="rId15"/>
    <externalReference r:id="rId16"/>
    <externalReference r:id="rId17"/>
    <externalReference r:id="rId18"/>
    <externalReference r:id="rId19"/>
    <externalReference r:id="rId20"/>
  </externalReferences>
  <definedNames>
    <definedName name="__123Graph_AGRAPH1" localSheetId="12" hidden="1">'[1]на 1 тут'!#REF!</definedName>
    <definedName name="__123Graph_AGRAPH1" hidden="1">'[1]на 1 тут'!#REF!</definedName>
    <definedName name="__123Graph_AGRAPH2" localSheetId="12" hidden="1">'[1]на 1 тут'!#REF!</definedName>
    <definedName name="__123Graph_AGRAPH2" hidden="1">'[1]на 1 тут'!#REF!</definedName>
    <definedName name="__123Graph_BGRAPH1" localSheetId="12" hidden="1">'[1]на 1 тут'!#REF!</definedName>
    <definedName name="__123Graph_BGRAPH1" hidden="1">'[1]на 1 тут'!#REF!</definedName>
    <definedName name="__123Graph_BGRAPH2" localSheetId="12" hidden="1">'[1]на 1 тут'!#REF!</definedName>
    <definedName name="__123Graph_BGRAPH2" hidden="1">'[1]на 1 тут'!#REF!</definedName>
    <definedName name="__123Graph_CGRAPH1" localSheetId="12" hidden="1">'[1]на 1 тут'!#REF!</definedName>
    <definedName name="__123Graph_CGRAPH1" hidden="1">'[1]на 1 тут'!#REF!</definedName>
    <definedName name="__123Graph_CGRAPH2" localSheetId="12" hidden="1">'[1]на 1 тут'!#REF!</definedName>
    <definedName name="__123Graph_CGRAPH2" hidden="1">'[1]на 1 тут'!#REF!</definedName>
    <definedName name="__123Graph_LBL_AGRAPH1" localSheetId="12" hidden="1">'[1]на 1 тут'!#REF!</definedName>
    <definedName name="__123Graph_LBL_AGRAPH1" hidden="1">'[1]на 1 тут'!#REF!</definedName>
    <definedName name="__123Graph_XGRAPH1" localSheetId="12" hidden="1">'[1]на 1 тут'!#REF!</definedName>
    <definedName name="__123Graph_XGRAPH1" hidden="1">'[1]на 1 тут'!#REF!</definedName>
    <definedName name="__123Graph_XGRAPH2" localSheetId="12" hidden="1">'[1]на 1 тут'!#REF!</definedName>
    <definedName name="__123Graph_XGRAPH2" hidden="1">'[1]на 1 тут'!#REF!</definedName>
    <definedName name="_Order1" hidden="1">255</definedName>
    <definedName name="_Sort" localSheetId="12" hidden="1">#REF!</definedName>
    <definedName name="_Sort" hidden="1">#REF!</definedName>
    <definedName name="AI_Version">[2]Options!$B$5</definedName>
    <definedName name="anscount" hidden="1">1</definedName>
    <definedName name="bfd" localSheetId="12" hidden="1">{#N/A,#N/A,TRUE,"Лист1";#N/A,#N/A,TRUE,"Лист2";#N/A,#N/A,TRUE,"Лист3"}</definedName>
    <definedName name="bfd" hidden="1">{#N/A,#N/A,TRUE,"Лист1";#N/A,#N/A,TRUE,"Лист2";#N/A,#N/A,TRUE,"Лист3"}</definedName>
    <definedName name="bghjjjjjjjjjjjjjjjjjj" localSheetId="12" hidden="1">{#N/A,#N/A,TRUE,"Лист1";#N/A,#N/A,TRUE,"Лист2";#N/A,#N/A,TRUE,"Лист3"}</definedName>
    <definedName name="bghjjjjjjjjjjjjjjjjjj" hidden="1">{#N/A,#N/A,TRUE,"Лист1";#N/A,#N/A,TRUE,"Лист2";#N/A,#N/A,TRUE,"Лист3"}</definedName>
    <definedName name="bghvgvvvvvvvvvvvvvvvvv" localSheetId="12" hidden="1">{#N/A,#N/A,TRUE,"Лист1";#N/A,#N/A,TRUE,"Лист2";#N/A,#N/A,TRUE,"Лист3"}</definedName>
    <definedName name="bghvgvvvvvvvvvvvvvvvvv" hidden="1">{#N/A,#N/A,TRUE,"Лист1";#N/A,#N/A,TRUE,"Лист2";#N/A,#N/A,TRUE,"Лист3"}</definedName>
    <definedName name="bn" localSheetId="12"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2" hidden="1">{#N/A,#N/A,TRUE,"Лист1";#N/A,#N/A,TRUE,"Лист2";#N/A,#N/A,TRUE,"Лист3"}</definedName>
    <definedName name="bvbvffffffffffff" hidden="1">{#N/A,#N/A,TRUE,"Лист1";#N/A,#N/A,TRUE,"Лист2";#N/A,#N/A,TRUE,"Лист3"}</definedName>
    <definedName name="bvdfdssssssssssssssss" localSheetId="12" hidden="1">{#N/A,#N/A,TRUE,"Лист1";#N/A,#N/A,TRUE,"Лист2";#N/A,#N/A,TRUE,"Лист3"}</definedName>
    <definedName name="bvdfdssssssssssssssss" hidden="1">{#N/A,#N/A,TRUE,"Лист1";#N/A,#N/A,TRUE,"Лист2";#N/A,#N/A,TRUE,"Лист3"}</definedName>
    <definedName name="bvffffffffffffffffff" localSheetId="12" hidden="1">{#N/A,#N/A,TRUE,"Лист1";#N/A,#N/A,TRUE,"Лист2";#N/A,#N/A,TRUE,"Лист3"}</definedName>
    <definedName name="bvffffffffffffffffff" hidden="1">{#N/A,#N/A,TRUE,"Лист1";#N/A,#N/A,TRUE,"Лист2";#N/A,#N/A,TRUE,"Лист3"}</definedName>
    <definedName name="bvggggggggggggggg" localSheetId="12" hidden="1">{#N/A,#N/A,TRUE,"Лист1";#N/A,#N/A,TRUE,"Лист2";#N/A,#N/A,TRUE,"Лист3"}</definedName>
    <definedName name="bvggggggggggggggg" hidden="1">{#N/A,#N/A,TRUE,"Лист1";#N/A,#N/A,TRUE,"Лист2";#N/A,#N/A,TRUE,"Лист3"}</definedName>
    <definedName name="CalcMethod">'[2]Исходные данные'!$D$46</definedName>
    <definedName name="cxvvvvvvvvvvvvvvvvvvv" localSheetId="12" hidden="1">{#N/A,#N/A,TRUE,"Лист1";#N/A,#N/A,TRUE,"Лист2";#N/A,#N/A,TRUE,"Лист3"}</definedName>
    <definedName name="cxvvvvvvvvvvvvvvvvvvv" hidden="1">{#N/A,#N/A,TRUE,"Лист1";#N/A,#N/A,TRUE,"Лист2";#N/A,#N/A,TRUE,"Лист3"}</definedName>
    <definedName name="dsfgdghjhg" localSheetId="12" hidden="1">{#N/A,#N/A,TRUE,"Лист1";#N/A,#N/A,TRUE,"Лист2";#N/A,#N/A,TRUE,"Лист3"}</definedName>
    <definedName name="dsfgdghjhg" hidden="1">{#N/A,#N/A,TRUE,"Лист1";#N/A,#N/A,TRUE,"Лист2";#N/A,#N/A,TRUE,"Лист3"}</definedName>
    <definedName name="errttuyiuy" localSheetId="12" hidden="1">{#N/A,#N/A,TRUE,"Лист1";#N/A,#N/A,TRUE,"Лист2";#N/A,#N/A,TRUE,"Лист3"}</definedName>
    <definedName name="errttuyiuy" hidden="1">{#N/A,#N/A,TRUE,"Лист1";#N/A,#N/A,TRUE,"Лист2";#N/A,#N/A,TRUE,"Лист3"}</definedName>
    <definedName name="errytyutiuyg" localSheetId="12" hidden="1">{#N/A,#N/A,TRUE,"Лист1";#N/A,#N/A,TRUE,"Лист2";#N/A,#N/A,TRUE,"Лист3"}</definedName>
    <definedName name="errytyutiuyg" hidden="1">{#N/A,#N/A,TRUE,"Лист1";#N/A,#N/A,TRUE,"Лист2";#N/A,#N/A,TRUE,"Лист3"}</definedName>
    <definedName name="esdsfdfgh" localSheetId="12" hidden="1">{#N/A,#N/A,TRUE,"Лист1";#N/A,#N/A,TRUE,"Лист2";#N/A,#N/A,TRUE,"Лист3"}</definedName>
    <definedName name="esdsfdfgh" hidden="1">{#N/A,#N/A,TRUE,"Лист1";#N/A,#N/A,TRUE,"Лист2";#N/A,#N/A,TRUE,"Лист3"}</definedName>
    <definedName name="etrytru" localSheetId="12" hidden="1">{#N/A,#N/A,TRUE,"Лист1";#N/A,#N/A,TRUE,"Лист2";#N/A,#N/A,TRUE,"Лист3"}</definedName>
    <definedName name="etrytru" hidden="1">{#N/A,#N/A,TRUE,"Лист1";#N/A,#N/A,TRUE,"Лист2";#N/A,#N/A,TRUE,"Лист3"}</definedName>
    <definedName name="ewrtertuyt" localSheetId="12" hidden="1">{#N/A,#N/A,TRUE,"Лист1";#N/A,#N/A,TRUE,"Лист2";#N/A,#N/A,TRUE,"Лист3"}</definedName>
    <definedName name="ewrtertuyt" hidden="1">{#N/A,#N/A,TRUE,"Лист1";#N/A,#N/A,TRUE,"Лист2";#N/A,#N/A,TRUE,"Лист3"}</definedName>
    <definedName name="fdfccgh" localSheetId="12" hidden="1">{#N/A,#N/A,TRUE,"Лист1";#N/A,#N/A,TRUE,"Лист2";#N/A,#N/A,TRUE,"Лист3"}</definedName>
    <definedName name="fdfccgh" hidden="1">{#N/A,#N/A,TRUE,"Лист1";#N/A,#N/A,TRUE,"Лист2";#N/A,#N/A,TRUE,"Лист3"}</definedName>
    <definedName name="fdfggghgjh" localSheetId="12" hidden="1">{#N/A,#N/A,TRUE,"Лист1";#N/A,#N/A,TRUE,"Лист2";#N/A,#N/A,TRUE,"Лист3"}</definedName>
    <definedName name="fdfggghgjh" hidden="1">{#N/A,#N/A,TRUE,"Лист1";#N/A,#N/A,TRUE,"Лист2";#N/A,#N/A,TRUE,"Лист3"}</definedName>
    <definedName name="fgghfhghj" localSheetId="12" hidden="1">{#N/A,#N/A,TRUE,"Лист1";#N/A,#N/A,TRUE,"Лист2";#N/A,#N/A,TRUE,"Лист3"}</definedName>
    <definedName name="fgghfhghj" hidden="1">{#N/A,#N/A,TRUE,"Лист1";#N/A,#N/A,TRUE,"Лист2";#N/A,#N/A,TRUE,"Лист3"}</definedName>
    <definedName name="fghghjk" localSheetId="12" hidden="1">{#N/A,#N/A,TRUE,"Лист1";#N/A,#N/A,TRUE,"Лист2";#N/A,#N/A,TRUE,"Лист3"}</definedName>
    <definedName name="fghghjk" hidden="1">{#N/A,#N/A,TRUE,"Лист1";#N/A,#N/A,TRUE,"Лист2";#N/A,#N/A,TRUE,"Лист3"}</definedName>
    <definedName name="fhghgjh" localSheetId="12" hidden="1">{#N/A,#N/A,TRUE,"Лист1";#N/A,#N/A,TRUE,"Лист2";#N/A,#N/A,TRUE,"Лист3"}</definedName>
    <definedName name="fhghgjh" hidden="1">{#N/A,#N/A,TRUE,"Лист1";#N/A,#N/A,TRUE,"Лист2";#N/A,#N/A,TRUE,"Лист3"}</definedName>
    <definedName name="gffffffffffffff" localSheetId="12" hidden="1">{#N/A,#N/A,TRUE,"Лист1";#N/A,#N/A,TRUE,"Лист2";#N/A,#N/A,TRUE,"Лист3"}</definedName>
    <definedName name="gffffffffffffff" hidden="1">{#N/A,#N/A,TRUE,"Лист1";#N/A,#N/A,TRUE,"Лист2";#N/A,#N/A,TRUE,"Лист3"}</definedName>
    <definedName name="gfgffdssssssssssssss" localSheetId="12" hidden="1">{#N/A,#N/A,TRUE,"Лист1";#N/A,#N/A,TRUE,"Лист2";#N/A,#N/A,TRUE,"Лист3"}</definedName>
    <definedName name="gfgffdssssssssssssss" hidden="1">{#N/A,#N/A,TRUE,"Лист1";#N/A,#N/A,TRUE,"Лист2";#N/A,#N/A,TRUE,"Лист3"}</definedName>
    <definedName name="gfgfhgfhhhhhhhhhhhhhhhhh" localSheetId="12" hidden="1">{#N/A,#N/A,TRUE,"Лист1";#N/A,#N/A,TRUE,"Лист2";#N/A,#N/A,TRUE,"Лист3"}</definedName>
    <definedName name="gfgfhgfhhhhhhhhhhhhhhhhh" hidden="1">{#N/A,#N/A,TRUE,"Лист1";#N/A,#N/A,TRUE,"Лист2";#N/A,#N/A,TRUE,"Лист3"}</definedName>
    <definedName name="gggggggggggg" localSheetId="12" hidden="1">{#N/A,#N/A,TRUE,"Лист1";#N/A,#N/A,TRUE,"Лист2";#N/A,#N/A,TRUE,"Лист3"}</definedName>
    <definedName name="gggggggggggg" hidden="1">{#N/A,#N/A,TRUE,"Лист1";#N/A,#N/A,TRUE,"Лист2";#N/A,#N/A,TRUE,"Лист3"}</definedName>
    <definedName name="ggggggggggggggggg" localSheetId="12" hidden="1">{#N/A,#N/A,TRUE,"Лист1";#N/A,#N/A,TRUE,"Лист2";#N/A,#N/A,TRUE,"Лист3"}</definedName>
    <definedName name="ggggggggggggggggg" hidden="1">{#N/A,#N/A,TRUE,"Лист1";#N/A,#N/A,TRUE,"Лист2";#N/A,#N/A,TRUE,"Лист3"}</definedName>
    <definedName name="ghg" localSheetId="12" hidden="1">{#N/A,#N/A,FALSE,"Себестоимсть-97"}</definedName>
    <definedName name="ghg" hidden="1">{#N/A,#N/A,FALSE,"Себестоимсть-97"}</definedName>
    <definedName name="ghghgy" localSheetId="12" hidden="1">{#N/A,#N/A,TRUE,"Лист1";#N/A,#N/A,TRUE,"Лист2";#N/A,#N/A,TRUE,"Лист3"}</definedName>
    <definedName name="ghghgy" hidden="1">{#N/A,#N/A,TRUE,"Лист1";#N/A,#N/A,TRUE,"Лист2";#N/A,#N/A,TRUE,"Лист3"}</definedName>
    <definedName name="grdtrgcfg" localSheetId="12" hidden="1">{#N/A,#N/A,TRUE,"Лист1";#N/A,#N/A,TRUE,"Лист2";#N/A,#N/A,TRUE,"Лист3"}</definedName>
    <definedName name="grdtrgcfg" hidden="1">{#N/A,#N/A,TRUE,"Лист1";#N/A,#N/A,TRUE,"Лист2";#N/A,#N/A,TRUE,"Лист3"}</definedName>
    <definedName name="hgffgddfd" localSheetId="12" hidden="1">{#N/A,#N/A,TRUE,"Лист1";#N/A,#N/A,TRUE,"Лист2";#N/A,#N/A,TRUE,"Лист3"}</definedName>
    <definedName name="hgffgddfd" hidden="1">{#N/A,#N/A,TRUE,"Лист1";#N/A,#N/A,TRUE,"Лист2";#N/A,#N/A,TRUE,"Лист3"}</definedName>
    <definedName name="hhh" localSheetId="12" hidden="1">{#N/A,#N/A,TRUE,"Лист1";#N/A,#N/A,TRUE,"Лист2";#N/A,#N/A,TRUE,"Лист3"}</definedName>
    <definedName name="hhh" hidden="1">{#N/A,#N/A,TRUE,"Лист1";#N/A,#N/A,TRUE,"Лист2";#N/A,#N/A,TRUE,"Лист3"}</definedName>
    <definedName name="hhhhhthhhhthhth" localSheetId="12" hidden="1">{#N/A,#N/A,TRUE,"Лист1";#N/A,#N/A,TRUE,"Лист2";#N/A,#N/A,TRUE,"Лист3"}</definedName>
    <definedName name="hhhhhthhhhthhth" hidden="1">{#N/A,#N/A,TRUE,"Лист1";#N/A,#N/A,TRUE,"Лист2";#N/A,#N/A,TRUE,"Лист3"}</definedName>
    <definedName name="hyghggggggggggggggg" localSheetId="12" hidden="1">{#N/A,#N/A,TRUE,"Лист1";#N/A,#N/A,TRUE,"Лист2";#N/A,#N/A,TRUE,"Лист3"}</definedName>
    <definedName name="hyghggggggggggggggg" hidden="1">{#N/A,#N/A,TRUE,"Лист1";#N/A,#N/A,TRUE,"Лист2";#N/A,#N/A,TRUE,"Лист3"}</definedName>
    <definedName name="IS_DEMO">[2]Options!$B$7</definedName>
    <definedName name="IS_ESTATE">[2]Options!$B$11</definedName>
    <definedName name="IS_SUMM">[2]Options!$B$10</definedName>
    <definedName name="IS_TRIAL">[2]Options!$B$8</definedName>
    <definedName name="iuiiiiiiiiiiiiiiiiii" localSheetId="12" hidden="1">{#N/A,#N/A,TRUE,"Лист1";#N/A,#N/A,TRUE,"Лист2";#N/A,#N/A,TRUE,"Лист3"}</definedName>
    <definedName name="iuiiiiiiiiiiiiiiiiii" hidden="1">{#N/A,#N/A,TRUE,"Лист1";#N/A,#N/A,TRUE,"Лист2";#N/A,#N/A,TRUE,"Лист3"}</definedName>
    <definedName name="iuiytyyfdg" localSheetId="12" hidden="1">{#N/A,#N/A,TRUE,"Лист1";#N/A,#N/A,TRUE,"Лист2";#N/A,#N/A,TRUE,"Лист3"}</definedName>
    <definedName name="iuiytyyfdg" hidden="1">{#N/A,#N/A,TRUE,"Лист1";#N/A,#N/A,TRUE,"Лист2";#N/A,#N/A,TRUE,"Лист3"}</definedName>
    <definedName name="iukjjjjjjjjjjjj" localSheetId="12" hidden="1">{#N/A,#N/A,TRUE,"Лист1";#N/A,#N/A,TRUE,"Лист2";#N/A,#N/A,TRUE,"Лист3"}</definedName>
    <definedName name="iukjjjjjjjjjjjj" hidden="1">{#N/A,#N/A,TRUE,"Лист1";#N/A,#N/A,TRUE,"Лист2";#N/A,#N/A,TRUE,"Лист3"}</definedName>
    <definedName name="iyuuytvt" localSheetId="12" hidden="1">{#N/A,#N/A,TRUE,"Лист1";#N/A,#N/A,TRUE,"Лист2";#N/A,#N/A,TRUE,"Лист3"}</definedName>
    <definedName name="iyuuytvt" hidden="1">{#N/A,#N/A,TRUE,"Лист1";#N/A,#N/A,TRUE,"Лист2";#N/A,#N/A,TRUE,"Лист3"}</definedName>
    <definedName name="jhfgfs" localSheetId="12" hidden="1">{#N/A,#N/A,TRUE,"Лист1";#N/A,#N/A,TRUE,"Лист2";#N/A,#N/A,TRUE,"Лист3"}</definedName>
    <definedName name="jhfgfs" hidden="1">{#N/A,#N/A,TRUE,"Лист1";#N/A,#N/A,TRUE,"Лист2";#N/A,#N/A,TRUE,"Лист3"}</definedName>
    <definedName name="jhfghgfgfgfdfs" localSheetId="12" hidden="1">{#N/A,#N/A,TRUE,"Лист1";#N/A,#N/A,TRUE,"Лист2";#N/A,#N/A,TRUE,"Лист3"}</definedName>
    <definedName name="jhfghgfgfgfdfs" hidden="1">{#N/A,#N/A,TRUE,"Лист1";#N/A,#N/A,TRUE,"Лист2";#N/A,#N/A,TRUE,"Лист3"}</definedName>
    <definedName name="jhjytyyyyyyyyyyyyyyyy" localSheetId="12" hidden="1">{#N/A,#N/A,TRUE,"Лист1";#N/A,#N/A,TRUE,"Лист2";#N/A,#N/A,TRUE,"Лист3"}</definedName>
    <definedName name="jhjytyyyyyyyyyyyyyyyy" hidden="1">{#N/A,#N/A,TRUE,"Лист1";#N/A,#N/A,TRUE,"Лист2";#N/A,#N/A,TRUE,"Лист3"}</definedName>
    <definedName name="jhtjgyt" localSheetId="12" hidden="1">{#N/A,#N/A,TRUE,"Лист1";#N/A,#N/A,TRUE,"Лист2";#N/A,#N/A,TRUE,"Лист3"}</definedName>
    <definedName name="jhtjgyt" hidden="1">{#N/A,#N/A,TRUE,"Лист1";#N/A,#N/A,TRUE,"Лист2";#N/A,#N/A,TRUE,"Лист3"}</definedName>
    <definedName name="jkhffddds" localSheetId="12" hidden="1">{#N/A,#N/A,TRUE,"Лист1";#N/A,#N/A,TRUE,"Лист2";#N/A,#N/A,TRUE,"Лист3"}</definedName>
    <definedName name="jkhffddds" hidden="1">{#N/A,#N/A,TRUE,"Лист1";#N/A,#N/A,TRUE,"Лист2";#N/A,#N/A,TRUE,"Лист3"}</definedName>
    <definedName name="jkkjhgj" localSheetId="12" hidden="1">{#N/A,#N/A,TRUE,"Лист1";#N/A,#N/A,TRUE,"Лист2";#N/A,#N/A,TRUE,"Лист3"}</definedName>
    <definedName name="jkkjhgj" hidden="1">{#N/A,#N/A,TRUE,"Лист1";#N/A,#N/A,TRUE,"Лист2";#N/A,#N/A,TRUE,"Лист3"}</definedName>
    <definedName name="jnkjjjjjjjjjjjjjjjjjjjj" localSheetId="12" hidden="1">{#N/A,#N/A,TRUE,"Лист1";#N/A,#N/A,TRUE,"Лист2";#N/A,#N/A,TRUE,"Лист3"}</definedName>
    <definedName name="jnkjjjjjjjjjjjjjjjjjjjj" hidden="1">{#N/A,#N/A,TRUE,"Лист1";#N/A,#N/A,TRUE,"Лист2";#N/A,#N/A,TRUE,"Лист3"}</definedName>
    <definedName name="juhghg" localSheetId="12" hidden="1">{#N/A,#N/A,TRUE,"Лист1";#N/A,#N/A,TRUE,"Лист2";#N/A,#N/A,TRUE,"Лист3"}</definedName>
    <definedName name="juhghg" hidden="1">{#N/A,#N/A,TRUE,"Лист1";#N/A,#N/A,TRUE,"Лист2";#N/A,#N/A,TRUE,"Лист3"}</definedName>
    <definedName name="jyuytvbyvtvfr" localSheetId="12" hidden="1">{#N/A,#N/A,TRUE,"Лист1";#N/A,#N/A,TRUE,"Лист2";#N/A,#N/A,TRUE,"Лист3"}</definedName>
    <definedName name="jyuytvbyvtvfr" hidden="1">{#N/A,#N/A,TRUE,"Лист1";#N/A,#N/A,TRUE,"Лист2";#N/A,#N/A,TRUE,"Лист3"}</definedName>
    <definedName name="khjkhjghf" localSheetId="12" hidden="1">{#N/A,#N/A,TRUE,"Лист1";#N/A,#N/A,TRUE,"Лист2";#N/A,#N/A,TRUE,"Лист3"}</definedName>
    <definedName name="khjkhjghf" hidden="1">{#N/A,#N/A,TRUE,"Лист1";#N/A,#N/A,TRUE,"Лист2";#N/A,#N/A,TRUE,"Лист3"}</definedName>
    <definedName name="kj" localSheetId="12" hidden="1">{#N/A,#N/A,TRUE,"Лист1";#N/A,#N/A,TRUE,"Лист2";#N/A,#N/A,TRUE,"Лист3"}</definedName>
    <definedName name="kj" hidden="1">{#N/A,#N/A,TRUE,"Лист1";#N/A,#N/A,TRUE,"Лист2";#N/A,#N/A,TRUE,"Лист3"}</definedName>
    <definedName name="kjhvvvvvvvvvvvvvvvvv" localSheetId="12" hidden="1">{#N/A,#N/A,TRUE,"Лист1";#N/A,#N/A,TRUE,"Лист2";#N/A,#N/A,TRUE,"Лист3"}</definedName>
    <definedName name="kjhvvvvvvvvvvvvvvvvv" hidden="1">{#N/A,#N/A,TRUE,"Лист1";#N/A,#N/A,TRUE,"Лист2";#N/A,#N/A,TRUE,"Лист3"}</definedName>
    <definedName name="kjjjjjhhhhhhhhhhhhh" localSheetId="12" hidden="1">{#N/A,#N/A,TRUE,"Лист1";#N/A,#N/A,TRUE,"Лист2";#N/A,#N/A,TRUE,"Лист3"}</definedName>
    <definedName name="kjjjjjhhhhhhhhhhhhh" hidden="1">{#N/A,#N/A,TRUE,"Лист1";#N/A,#N/A,TRUE,"Лист2";#N/A,#N/A,TRUE,"Лист3"}</definedName>
    <definedName name="kjkhjkjhgh" localSheetId="12" hidden="1">{#N/A,#N/A,TRUE,"Лист1";#N/A,#N/A,TRUE,"Лист2";#N/A,#N/A,TRUE,"Лист3"}</definedName>
    <definedName name="kjkhjkjhgh" hidden="1">{#N/A,#N/A,TRUE,"Лист1";#N/A,#N/A,TRUE,"Лист2";#N/A,#N/A,TRUE,"Лист3"}</definedName>
    <definedName name="kjkjhjhjhghgf" localSheetId="12" hidden="1">{#N/A,#N/A,TRUE,"Лист1";#N/A,#N/A,TRUE,"Лист2";#N/A,#N/A,TRUE,"Лист3"}</definedName>
    <definedName name="kjkjhjhjhghgf" hidden="1">{#N/A,#N/A,TRUE,"Лист1";#N/A,#N/A,TRUE,"Лист2";#N/A,#N/A,TRUE,"Лист3"}</definedName>
    <definedName name="kljhjkghv" localSheetId="12" hidden="1">{#N/A,#N/A,TRUE,"Лист1";#N/A,#N/A,TRUE,"Лист2";#N/A,#N/A,TRUE,"Лист3"}</definedName>
    <definedName name="kljhjkghv" hidden="1">{#N/A,#N/A,TRUE,"Лист1";#N/A,#N/A,TRUE,"Лист2";#N/A,#N/A,TRUE,"Лист3"}</definedName>
    <definedName name="klljjjhjgghf" localSheetId="12" hidden="1">{#N/A,#N/A,TRUE,"Лист1";#N/A,#N/A,TRUE,"Лист2";#N/A,#N/A,TRUE,"Лист3"}</definedName>
    <definedName name="klljjjhjgghf" hidden="1">{#N/A,#N/A,TRUE,"Лист1";#N/A,#N/A,TRUE,"Лист2";#N/A,#N/A,TRUE,"Лист3"}</definedName>
    <definedName name="LanguageID">[2]Language!$A$2</definedName>
    <definedName name="likuih" localSheetId="12" hidden="1">{#N/A,#N/A,TRUE,"Лист1";#N/A,#N/A,TRUE,"Лист2";#N/A,#N/A,TRUE,"Лист3"}</definedName>
    <definedName name="likuih" hidden="1">{#N/A,#N/A,TRUE,"Лист1";#N/A,#N/A,TRUE,"Лист2";#N/A,#N/A,TRUE,"Лист3"}</definedName>
    <definedName name="lkkljhhggtg" localSheetId="12" hidden="1">{#N/A,#N/A,TRUE,"Лист1";#N/A,#N/A,TRUE,"Лист2";#N/A,#N/A,TRUE,"Лист3"}</definedName>
    <definedName name="lkkljhhggtg" hidden="1">{#N/A,#N/A,TRUE,"Лист1";#N/A,#N/A,TRUE,"Лист2";#N/A,#N/A,TRUE,"Лист3"}</definedName>
    <definedName name="lkljkjhjhggfdgf" localSheetId="12" hidden="1">{#N/A,#N/A,TRUE,"Лист1";#N/A,#N/A,TRUE,"Лист2";#N/A,#N/A,TRUE,"Лист3"}</definedName>
    <definedName name="lkljkjhjhggfdgf" hidden="1">{#N/A,#N/A,TRUE,"Лист1";#N/A,#N/A,TRUE,"Лист2";#N/A,#N/A,TRUE,"Лист3"}</definedName>
    <definedName name="mhyt" localSheetId="12" hidden="1">{#N/A,#N/A,TRUE,"Лист1";#N/A,#N/A,TRUE,"Лист2";#N/A,#N/A,TRUE,"Лист3"}</definedName>
    <definedName name="mhyt" hidden="1">{#N/A,#N/A,TRUE,"Лист1";#N/A,#N/A,TRUE,"Лист2";#N/A,#N/A,TRUE,"Лист3"}</definedName>
    <definedName name="mjhuiy" localSheetId="12" hidden="1">{#N/A,#N/A,TRUE,"Лист1";#N/A,#N/A,TRUE,"Лист2";#N/A,#N/A,TRUE,"Лист3"}</definedName>
    <definedName name="mjhuiy" hidden="1">{#N/A,#N/A,TRUE,"Лист1";#N/A,#N/A,TRUE,"Лист2";#N/A,#N/A,TRUE,"Лист3"}</definedName>
    <definedName name="mmm" localSheetId="12" hidden="1">{#N/A,#N/A,FALSE,"Себестоимсть-97"}</definedName>
    <definedName name="mmm" hidden="1">{#N/A,#N/A,FALSE,"Себестоимсть-97"}</definedName>
    <definedName name="mnnjjjjjjjjjjjjj" localSheetId="12" hidden="1">{#N/A,#N/A,TRUE,"Лист1";#N/A,#N/A,TRUE,"Лист2";#N/A,#N/A,TRUE,"Лист3"}</definedName>
    <definedName name="mnnjjjjjjjjjjjjj" hidden="1">{#N/A,#N/A,TRUE,"Лист1";#N/A,#N/A,TRUE,"Лист2";#N/A,#N/A,TRUE,"Лист3"}</definedName>
    <definedName name="nbbvgf" localSheetId="12" hidden="1">{#N/A,#N/A,TRUE,"Лист1";#N/A,#N/A,TRUE,"Лист2";#N/A,#N/A,TRUE,"Лист3"}</definedName>
    <definedName name="nbbvgf" hidden="1">{#N/A,#N/A,TRUE,"Лист1";#N/A,#N/A,TRUE,"Лист2";#N/A,#N/A,TRUE,"Лист3"}</definedName>
    <definedName name="nbvgggggggggggggggggg" localSheetId="12" hidden="1">{#N/A,#N/A,TRUE,"Лист1";#N/A,#N/A,TRUE,"Лист2";#N/A,#N/A,TRUE,"Лист3"}</definedName>
    <definedName name="nbvgggggggggggggggggg" hidden="1">{#N/A,#N/A,TRUE,"Лист1";#N/A,#N/A,TRUE,"Лист2";#N/A,#N/A,TRUE,"Лист3"}</definedName>
    <definedName name="nhguy" localSheetId="12" hidden="1">{#N/A,#N/A,TRUE,"Лист1";#N/A,#N/A,TRUE,"Лист2";#N/A,#N/A,TRUE,"Лист3"}</definedName>
    <definedName name="nhguy" hidden="1">{#N/A,#N/A,TRUE,"Лист1";#N/A,#N/A,TRUE,"Лист2";#N/A,#N/A,TRUE,"Лист3"}</definedName>
    <definedName name="njkhgjhghfhg" localSheetId="12" hidden="1">{#N/A,#N/A,TRUE,"Лист1";#N/A,#N/A,TRUE,"Лист2";#N/A,#N/A,TRUE,"Лист3"}</definedName>
    <definedName name="njkhgjhghfhg" hidden="1">{#N/A,#N/A,TRUE,"Лист1";#N/A,#N/A,TRUE,"Лист2";#N/A,#N/A,TRUE,"Лист3"}</definedName>
    <definedName name="nnngggggggggggggggggggggggggg" localSheetId="12" hidden="1">{#N/A,#N/A,TRUE,"Лист1";#N/A,#N/A,TRUE,"Лист2";#N/A,#N/A,TRUE,"Лист3"}</definedName>
    <definedName name="nnngggggggggggggggggggggggggg" hidden="1">{#N/A,#N/A,TRUE,"Лист1";#N/A,#N/A,TRUE,"Лист2";#N/A,#N/A,TRUE,"Лист3"}</definedName>
    <definedName name="oijjjjjjjjjjjjjj" localSheetId="12" hidden="1">{#N/A,#N/A,TRUE,"Лист1";#N/A,#N/A,TRUE,"Лист2";#N/A,#N/A,TRUE,"Лист3"}</definedName>
    <definedName name="oijjjjjjjjjjjjjj" hidden="1">{#N/A,#N/A,TRUE,"Лист1";#N/A,#N/A,TRUE,"Лист2";#N/A,#N/A,TRUE,"Лист3"}</definedName>
    <definedName name="oikkkkkkkkkkkkkkkkkkkkkkk" localSheetId="12" hidden="1">{#N/A,#N/A,TRUE,"Лист1";#N/A,#N/A,TRUE,"Лист2";#N/A,#N/A,TRUE,"Лист3"}</definedName>
    <definedName name="oikkkkkkkkkkkkkkkkkkkkkkk" hidden="1">{#N/A,#N/A,TRUE,"Лист1";#N/A,#N/A,TRUE,"Лист2";#N/A,#N/A,TRUE,"Лист3"}</definedName>
    <definedName name="oilkkh" localSheetId="12" hidden="1">{#N/A,#N/A,TRUE,"Лист1";#N/A,#N/A,TRUE,"Лист2";#N/A,#N/A,TRUE,"Лист3"}</definedName>
    <definedName name="oilkkh" hidden="1">{#N/A,#N/A,TRUE,"Лист1";#N/A,#N/A,TRUE,"Лист2";#N/A,#N/A,TRUE,"Лист3"}</definedName>
    <definedName name="oiuuyyyyyyyyyyyyyyy" localSheetId="12" hidden="1">{#N/A,#N/A,TRUE,"Лист1";#N/A,#N/A,TRUE,"Лист2";#N/A,#N/A,TRUE,"Лист3"}</definedName>
    <definedName name="oiuuyyyyyyyyyyyyyyy" hidden="1">{#N/A,#N/A,TRUE,"Лист1";#N/A,#N/A,TRUE,"Лист2";#N/A,#N/A,TRUE,"Лист3"}</definedName>
    <definedName name="ojkjkhjgghfd" localSheetId="12" hidden="1">{#N/A,#N/A,TRUE,"Лист1";#N/A,#N/A,TRUE,"Лист2";#N/A,#N/A,TRUE,"Лист3"}</definedName>
    <definedName name="ojkjkhjgghfd" hidden="1">{#N/A,#N/A,TRUE,"Лист1";#N/A,#N/A,TRUE,"Лист2";#N/A,#N/A,TRUE,"Лист3"}</definedName>
    <definedName name="oopoooooooooooooooo" localSheetId="12" hidden="1">{#N/A,#N/A,TRUE,"Лист1";#N/A,#N/A,TRUE,"Лист2";#N/A,#N/A,TRUE,"Лист3"}</definedName>
    <definedName name="oopoooooooooooooooo" hidden="1">{#N/A,#N/A,TRUE,"Лист1";#N/A,#N/A,TRUE,"Лист2";#N/A,#N/A,TRUE,"Лист3"}</definedName>
    <definedName name="P1_dip" hidden="1">[3]База!$G$167:$G$172,[3]База!$G$174:$G$175,[3]База!$G$177:$G$180,[3]База!$G$182,[3]База!$G$184:$G$188,[3]База!$G$190,[3]База!$G$192:$G$194</definedName>
    <definedName name="P1_eso" hidden="1">[3]База!$G$167:$G$172,[3]База!$G$174:$G$175,[3]База!$G$177:$G$180,[3]База!$G$182,[3]База!$G$184:$G$188,[3]База!$G$190,[3]База!$G$192:$G$194</definedName>
    <definedName name="P1_ESO_PROT" localSheetId="12" hidden="1">#REF!,#REF!,#REF!,#REF!,#REF!,#REF!,#REF!,#REF!</definedName>
    <definedName name="P1_ESO_PROT" hidden="1">#REF!,#REF!,#REF!,#REF!,#REF!,#REF!,#REF!,#REF!</definedName>
    <definedName name="P1_net" hidden="1">[3]База!$G$118:$G$123,[3]База!$G$125:$G$126,[3]База!$G$128:$G$131,[3]База!$G$133,[3]База!$G$135:$G$139,[3]База!$G$141,[3]База!$G$143:$G$145</definedName>
    <definedName name="P1_SBT_PROT" localSheetId="12" hidden="1">#REF!,#REF!,#REF!,#REF!,#REF!,#REF!,#REF!</definedName>
    <definedName name="P1_SBT_PROT" hidden="1">#REF!,#REF!,#REF!,#REF!,#REF!,#REF!,#REF!</definedName>
    <definedName name="P1_SC22" localSheetId="12" hidden="1">#REF!,#REF!,#REF!,#REF!,#REF!,#REF!</definedName>
    <definedName name="P1_SC22" hidden="1">#REF!,#REF!,#REF!,#REF!,#REF!,#REF!</definedName>
    <definedName name="P1_SCOPE_16_PRT" hidden="1">[3]База!$E$15:$I$16,[3]База!$E$18:$I$20,[3]База!$E$23:$I$23,[3]База!$E$26:$I$26,[3]База!$E$29:$I$29,[3]База!$E$32:$I$32,[3]База!$E$35:$I$35,[3]База!$B$34,[3]База!$B$37</definedName>
    <definedName name="P1_SCOPE_17_PRT" hidden="1">[3]База!$E$13:$H$21,[3]База!$J$9:$J$11,[3]База!$J$13:$J$21,[3]База!$E$24:$H$26,[3]База!$E$28:$H$36,[3]База!$J$24:$M$26,[3]База!$J$28:$M$36,[3]База!$E$39:$H$41</definedName>
    <definedName name="P1_SCOPE_4_PRT" hidden="1">[3]База!$F$23:$I$23,[3]База!$F$25:$I$25,[3]База!$F$27:$I$31,[3]База!$K$14:$N$20,[3]База!$K$23:$N$23,[3]База!$K$25:$N$25,[3]База!$K$27:$N$31,[3]База!$P$14:$S$20,[3]База!$P$23:$S$23</definedName>
    <definedName name="P1_SCOPE_5_PRT" hidden="1">[3]База!$F$23:$I$23,[3]База!$F$25:$I$25,[3]База!$F$27:$I$31,[3]База!$K$14:$N$21,[3]База!$K$23:$N$23,[3]База!$K$25:$N$25,[3]База!$K$27:$N$31,[3]База!$P$14:$S$21,[3]База!$P$23:$S$23</definedName>
    <definedName name="P1_SCOPE_CORR" localSheetId="12" hidden="1">#REF!,#REF!,#REF!,#REF!,#REF!,#REF!,#REF!</definedName>
    <definedName name="P1_SCOPE_CORR" hidden="1">#REF!,#REF!,#REF!,#REF!,#REF!,#REF!,#REF!</definedName>
    <definedName name="P1_SCOPE_DOP" localSheetId="12" hidden="1">#REF!,#REF!,#REF!,#REF!,#REF!,#REF!</definedName>
    <definedName name="P1_SCOPE_DOP" hidden="1">#REF!,#REF!,#REF!,#REF!,#REF!,#REF!</definedName>
    <definedName name="P1_SCOPE_F1_PRT" hidden="1">[3]База!$D$74:$E$84,[3]База!$D$71:$E$72,[3]База!$D$66:$E$69,[3]База!$D$61:$E$64</definedName>
    <definedName name="P1_SCOPE_F2_PRT" hidden="1">[3]База!$G$56,[3]База!$E$55:$E$56,[3]База!$F$55:$G$55,[3]База!$D$55</definedName>
    <definedName name="P1_SCOPE_FLOAD" localSheetId="12" hidden="1">#REF!,#REF!,#REF!,#REF!,#REF!,#REF!</definedName>
    <definedName name="P1_SCOPE_FLOAD" hidden="1">#REF!,#REF!,#REF!,#REF!,#REF!,#REF!</definedName>
    <definedName name="P1_SCOPE_FRML" localSheetId="12" hidden="1">#REF!,#REF!,#REF!,#REF!,#REF!,#REF!</definedName>
    <definedName name="P1_SCOPE_FRML" hidden="1">#REF!,#REF!,#REF!,#REF!,#REF!,#REF!</definedName>
    <definedName name="P1_SCOPE_FST7" localSheetId="12" hidden="1">#REF!,#REF!,#REF!,#REF!,#REF!,#REF!</definedName>
    <definedName name="P1_SCOPE_FST7" hidden="1">#REF!,#REF!,#REF!,#REF!,#REF!,#REF!</definedName>
    <definedName name="P1_SCOPE_FULL_LOAD" localSheetId="12" hidden="1">#REF!,#REF!,#REF!,#REF!,#REF!,#REF!</definedName>
    <definedName name="P1_SCOPE_FULL_LOAD" hidden="1">#REF!,#REF!,#REF!,#REF!,#REF!,#REF!</definedName>
    <definedName name="P1_SCOPE_IND" localSheetId="12" hidden="1">#REF!,#REF!,#REF!,#REF!,#REF!,#REF!</definedName>
    <definedName name="P1_SCOPE_IND" hidden="1">#REF!,#REF!,#REF!,#REF!,#REF!,#REF!</definedName>
    <definedName name="P1_SCOPE_IND2" localSheetId="12" hidden="1">#REF!,#REF!,#REF!,#REF!,#REF!</definedName>
    <definedName name="P1_SCOPE_IND2" hidden="1">#REF!,#REF!,#REF!,#REF!,#REF!</definedName>
    <definedName name="P1_SCOPE_NET_DATE" localSheetId="12" hidden="1">#REF!,#REF!,#REF!,#REF!</definedName>
    <definedName name="P1_SCOPE_NET_DATE" hidden="1">#REF!,#REF!,#REF!,#REF!</definedName>
    <definedName name="P1_SCOPE_NET_NVV" localSheetId="12" hidden="1">#REF!,#REF!,#REF!,#REF!,#REF!,#REF!,#REF!</definedName>
    <definedName name="P1_SCOPE_NET_NVV" hidden="1">#REF!,#REF!,#REF!,#REF!,#REF!,#REF!,#REF!</definedName>
    <definedName name="P1_SCOPE_NOTIND" localSheetId="12" hidden="1">#REF!,#REF!,#REF!,#REF!,#REF!,#REF!</definedName>
    <definedName name="P1_SCOPE_NOTIND" hidden="1">#REF!,#REF!,#REF!,#REF!,#REF!,#REF!</definedName>
    <definedName name="P1_SCOPE_NotInd2" localSheetId="12" hidden="1">#REF!,#REF!,#REF!,#REF!,#REF!,#REF!,#REF!</definedName>
    <definedName name="P1_SCOPE_NotInd2" hidden="1">#REF!,#REF!,#REF!,#REF!,#REF!,#REF!,#REF!</definedName>
    <definedName name="P1_SCOPE_NotInd3" localSheetId="12" hidden="1">#REF!,#REF!,#REF!,#REF!,#REF!,#REF!,#REF!</definedName>
    <definedName name="P1_SCOPE_NotInd3" hidden="1">#REF!,#REF!,#REF!,#REF!,#REF!,#REF!,#REF!</definedName>
    <definedName name="P1_SCOPE_NotInt" localSheetId="12" hidden="1">#REF!,#REF!,#REF!,#REF!,#REF!,#REF!</definedName>
    <definedName name="P1_SCOPE_NotInt" hidden="1">#REF!,#REF!,#REF!,#REF!,#REF!,#REF!</definedName>
    <definedName name="P1_SCOPE_PER_PRT" hidden="1">[3]База!$H$15:$H$19,[3]База!$H$21:$H$25,[3]База!$J$14:$J$25,[3]База!$K$15:$K$19,[3]База!$K$21:$K$25</definedName>
    <definedName name="P1_SCOPE_REGS" localSheetId="12" hidden="1">#REF!,#REF!,#REF!,#REF!,#REF!</definedName>
    <definedName name="P1_SCOPE_REGS" hidden="1">#REF!,#REF!,#REF!,#REF!,#REF!</definedName>
    <definedName name="P1_SCOPE_SAVE2" localSheetId="12" hidden="1">#REF!,#REF!,#REF!,#REF!,#REF!,#REF!,#REF!</definedName>
    <definedName name="P1_SCOPE_SAVE2" hidden="1">#REF!,#REF!,#REF!,#REF!,#REF!,#REF!,#REF!</definedName>
    <definedName name="P1_SCOPE_SV_LD" localSheetId="12" hidden="1">#REF!,#REF!,#REF!,#REF!,#REF!,#REF!,#REF!</definedName>
    <definedName name="P1_SCOPE_SV_LD" hidden="1">#REF!,#REF!,#REF!,#REF!,#REF!,#REF!,#REF!</definedName>
    <definedName name="P1_SCOPE_SV_LD1" localSheetId="12" hidden="1">#REF!,#REF!,#REF!,#REF!,#REF!,#REF!,#REF!</definedName>
    <definedName name="P1_SCOPE_SV_LD1" hidden="1">#REF!,#REF!,#REF!,#REF!,#REF!,#REF!,#REF!</definedName>
    <definedName name="P1_SCOPE_SV_PRT" localSheetId="12" hidden="1">#REF!,#REF!,#REF!,#REF!,#REF!,#REF!,#REF!</definedName>
    <definedName name="P1_SCOPE_SV_PRT" hidden="1">#REF!,#REF!,#REF!,#REF!,#REF!,#REF!,#REF!</definedName>
    <definedName name="P1_SCOPE_SYS_SVOD" hidden="1">[4]Свод!$L$27:$N$37,[4]Свод!$L$39:$N$51,[4]Свод!$L$53:$N$66,[4]Свод!$L$68:$N$73,[4]Свод!$L$75:$N$89,[4]Свод!$L$91:$N$101,[4]Свод!$L$103:$N$111</definedName>
    <definedName name="P1_SCOPE_TAR" hidden="1">[4]Свод!$G$27:$AA$37,[4]Свод!$G$39:$AA$51,[4]Свод!$G$53:$AA$66,[4]Свод!$G$68:$AA$73,[4]Свод!$G$75:$AA$89,[4]Свод!$G$91:$AA$101,[4]Свод!$G$103:$AA$111</definedName>
    <definedName name="P1_SCOPE_TAR_OLD" hidden="1">[4]Свод!$H$27:$H$37,[4]Свод!$H$39:$H$51,[4]Свод!$H$53:$H$66,[4]Свод!$H$68:$H$73,[4]Свод!$H$75:$H$89,[4]Свод!$H$91:$H$101,[4]Свод!$H$103:$H$108</definedName>
    <definedName name="P1_SET_PROT" localSheetId="12" hidden="1">#REF!,#REF!,#REF!,#REF!,#REF!,#REF!,#REF!</definedName>
    <definedName name="P1_SET_PROT" hidden="1">#REF!,#REF!,#REF!,#REF!,#REF!,#REF!,#REF!</definedName>
    <definedName name="P1_SET_PRT" localSheetId="12" hidden="1">#REF!,#REF!,#REF!,#REF!,#REF!,#REF!,#REF!</definedName>
    <definedName name="P1_SET_PRT" hidden="1">#REF!,#REF!,#REF!,#REF!,#REF!,#REF!,#REF!</definedName>
    <definedName name="P1_T1_Protect" localSheetId="12" hidden="1">#REF!,#REF!,#REF!,#REF!,#REF!,#REF!</definedName>
    <definedName name="P1_T1_Protect" hidden="1">#REF!,#REF!,#REF!,#REF!,#REF!,#REF!</definedName>
    <definedName name="P1_T16_Protect" localSheetId="12" hidden="1">#REF!,#REF!,#REF!,#REF!,#REF!,#REF!,#REF!,#REF!</definedName>
    <definedName name="P1_T16_Protect" hidden="1">#REF!,#REF!,#REF!,#REF!,#REF!,#REF!,#REF!,#REF!</definedName>
    <definedName name="P1_T18.2_Protect" localSheetId="12" hidden="1">#REF!,#REF!,#REF!,#REF!,#REF!,#REF!,#REF!</definedName>
    <definedName name="P1_T18.2_Protect" hidden="1">#REF!,#REF!,#REF!,#REF!,#REF!,#REF!,#REF!</definedName>
    <definedName name="P1_T20_Protection" hidden="1">'[5]20'!$E$4:$H$4,'[5]20'!$E$13:$H$13,'[5]20'!$E$16:$H$17,'[5]20'!$E$19:$H$19,'[5]20'!$J$4:$M$4,'[5]20'!$J$8:$M$11,'[5]20'!$J$13:$M$13,'[5]20'!$J$16:$M$17,'[5]20'!$J$19:$M$19</definedName>
    <definedName name="P1_T4_Protect" localSheetId="12" hidden="1">#REF!,#REF!,#REF!,#REF!,#REF!,#REF!,#REF!,#REF!,#REF!</definedName>
    <definedName name="P1_T4_Protect" hidden="1">#REF!,#REF!,#REF!,#REF!,#REF!,#REF!,#REF!,#REF!,#REF!</definedName>
    <definedName name="P1_T6_Protect" localSheetId="12" hidden="1">#REF!,#REF!,#REF!,#REF!,#REF!,#REF!,#REF!,#REF!,#REF!</definedName>
    <definedName name="P1_T6_Protect" hidden="1">#REF!,#REF!,#REF!,#REF!,#REF!,#REF!,#REF!,#REF!,#REF!</definedName>
    <definedName name="P10_SCOPE_FULL_LOAD" localSheetId="12" hidden="1">#REF!,#REF!,#REF!,#REF!,#REF!,#REF!</definedName>
    <definedName name="P10_SCOPE_FULL_LOAD" hidden="1">#REF!,#REF!,#REF!,#REF!,#REF!,#REF!</definedName>
    <definedName name="P10_T1_Protect" localSheetId="12" hidden="1">#REF!,#REF!,#REF!,#REF!,#REF!</definedName>
    <definedName name="P10_T1_Protect" hidden="1">#REF!,#REF!,#REF!,#REF!,#REF!</definedName>
    <definedName name="P11_SCOPE_FULL_LOAD" localSheetId="12" hidden="1">#REF!,#REF!,#REF!,#REF!,#REF!</definedName>
    <definedName name="P11_SCOPE_FULL_LOAD" hidden="1">#REF!,#REF!,#REF!,#REF!,#REF!</definedName>
    <definedName name="P11_T1_Protect" localSheetId="12" hidden="1">#REF!,#REF!,#REF!,#REF!,#REF!</definedName>
    <definedName name="P11_T1_Protect" hidden="1">#REF!,#REF!,#REF!,#REF!,#REF!</definedName>
    <definedName name="P12_SCOPE_FULL_LOAD" localSheetId="12" hidden="1">#REF!,#REF!,#REF!,#REF!,#REF!,#REF!</definedName>
    <definedName name="P12_SCOPE_FULL_LOAD" hidden="1">#REF!,#REF!,#REF!,#REF!,#REF!,#REF!</definedName>
    <definedName name="P12_T1_Protect" localSheetId="12" hidden="1">#REF!,#REF!,#REF!,#REF!,#REF!</definedName>
    <definedName name="P12_T1_Protect" hidden="1">#REF!,#REF!,#REF!,#REF!,#REF!</definedName>
    <definedName name="P13_SCOPE_FULL_LOAD" localSheetId="12" hidden="1">#REF!,#REF!,#REF!,#REF!,#REF!,#REF!</definedName>
    <definedName name="P13_SCOPE_FULL_LOAD" hidden="1">#REF!,#REF!,#REF!,#REF!,#REF!,#REF!</definedName>
    <definedName name="P13_T1_Protect" localSheetId="12" hidden="1">#REF!,#REF!,#REF!,#REF!,#REF!</definedName>
    <definedName name="P13_T1_Protect" hidden="1">#REF!,#REF!,#REF!,#REF!,#REF!</definedName>
    <definedName name="P14_SCOPE_FULL_LOAD" localSheetId="12" hidden="1">#REF!,#REF!,#REF!,#REF!,#REF!,#REF!</definedName>
    <definedName name="P14_SCOPE_FULL_LOAD" hidden="1">#REF!,#REF!,#REF!,#REF!,#REF!,#REF!</definedName>
    <definedName name="P14_T1_Protect" localSheetId="12" hidden="1">#REF!,#REF!,#REF!,#REF!,#REF!</definedName>
    <definedName name="P14_T1_Protect" hidden="1">#REF!,#REF!,#REF!,#REF!,#REF!</definedName>
    <definedName name="P15_SCOPE_FULL_LOAD" localSheetId="12" hidden="1">#REF!,#REF!,#REF!,#REF!,#REF!,'Приложение 1'!P1_SCOPE_FULL_LOAD</definedName>
    <definedName name="P15_SCOPE_FULL_LOAD" hidden="1">#REF!,#REF!,#REF!,#REF!,#REF!,P1_SCOPE_FULL_LOAD</definedName>
    <definedName name="P15_T1_Protect" localSheetId="12" hidden="1">#REF!,#REF!,#REF!,#REF!,#REF!</definedName>
    <definedName name="P15_T1_Protect" hidden="1">#REF!,#REF!,#REF!,#REF!,#REF!</definedName>
    <definedName name="P16_SCOPE_FULL_LOAD" hidden="1">#N/A</definedName>
    <definedName name="P16_T1_Protect" localSheetId="12" hidden="1">#REF!,#REF!,#REF!,#REF!,#REF!,#REF!</definedName>
    <definedName name="P16_T1_Protect" hidden="1">#REF!,#REF!,#REF!,#REF!,#REF!,#REF!</definedName>
    <definedName name="P17_SCOPE_FULL_LOAD" hidden="1">#N/A</definedName>
    <definedName name="P17_T1_Protect" localSheetId="12"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[3]База!$G$100:$G$116,[3]База!$G$118:$G$123,[3]База!$G$125:$G$126,[3]База!$G$128:$G$131,[3]База!$G$133,[3]База!$G$135:$G$139,[3]База!$G$141</definedName>
    <definedName name="P2_SC22" localSheetId="12" hidden="1">#REF!,#REF!,#REF!,#REF!,#REF!,#REF!,#REF!</definedName>
    <definedName name="P2_SC22" hidden="1">#REF!,#REF!,#REF!,#REF!,#REF!,#REF!,#REF!</definedName>
    <definedName name="P2_SCOPE_16_PRT" hidden="1">[3]База!$E$38:$I$38,[3]База!$E$41:$I$41,[3]База!$E$45:$I$47,[3]База!$E$49:$I$49,[3]База!$E$53:$I$54,[3]База!$E$56:$I$57,[3]База!$E$59:$I$59,[3]База!$E$9:$I$13</definedName>
    <definedName name="P2_SCOPE_4_PRT" hidden="1">[3]База!$P$25:$S$25,[3]База!$P$27:$S$31,[3]База!$U$14:$X$20,[3]База!$U$23:$X$23,[3]База!$U$25:$X$25,[3]База!$U$27:$X$31,[3]База!$Z$14:$AC$20,[3]База!$Z$23:$AC$23,[3]База!$Z$25:$AC$25</definedName>
    <definedName name="P2_SCOPE_5_PRT" hidden="1">[3]База!$P$25:$S$25,[3]База!$P$27:$S$31,[3]База!$U$14:$X$21,[3]База!$U$23:$X$23,[3]База!$U$25:$X$25,[3]База!$U$27:$X$31,[3]База!$Z$14:$AC$21,[3]База!$Z$23:$AC$23,[3]База!$Z$25:$AC$25</definedName>
    <definedName name="P2_SCOPE_CORR" localSheetId="12" hidden="1">#REF!,#REF!,#REF!,#REF!,#REF!,#REF!,#REF!,#REF!</definedName>
    <definedName name="P2_SCOPE_CORR" hidden="1">#REF!,#REF!,#REF!,#REF!,#REF!,#REF!,#REF!,#REF!</definedName>
    <definedName name="P2_SCOPE_F1_PRT" hidden="1">[3]База!$D$56:$E$59,[3]База!$D$34:$E$50,[3]База!$D$32:$E$32,[3]База!$D$23:$E$30</definedName>
    <definedName name="P2_SCOPE_F2_PRT" hidden="1">[3]База!$D$52:$G$54,[3]База!$C$21:$E$42,[3]База!$A$12:$E$12,[3]База!$C$8:$E$11</definedName>
    <definedName name="P2_SCOPE_FULL_LOAD" localSheetId="12" hidden="1">#REF!,#REF!,#REF!,#REF!,#REF!,#REF!</definedName>
    <definedName name="P2_SCOPE_FULL_LOAD" hidden="1">#REF!,#REF!,#REF!,#REF!,#REF!,#REF!</definedName>
    <definedName name="P2_SCOPE_IND" localSheetId="12" hidden="1">#REF!,#REF!,#REF!,#REF!,#REF!,#REF!</definedName>
    <definedName name="P2_SCOPE_IND" hidden="1">#REF!,#REF!,#REF!,#REF!,#REF!,#REF!</definedName>
    <definedName name="P2_SCOPE_IND2" localSheetId="12" hidden="1">#REF!,#REF!,#REF!,#REF!,#REF!</definedName>
    <definedName name="P2_SCOPE_IND2" hidden="1">#REF!,#REF!,#REF!,#REF!,#REF!</definedName>
    <definedName name="P2_SCOPE_NOTIND" localSheetId="12" hidden="1">#REF!,#REF!,#REF!,#REF!,#REF!,#REF!,#REF!</definedName>
    <definedName name="P2_SCOPE_NOTIND" hidden="1">#REF!,#REF!,#REF!,#REF!,#REF!,#REF!,#REF!</definedName>
    <definedName name="P2_SCOPE_NotInd2" localSheetId="12" hidden="1">#REF!,#REF!,#REF!,#REF!,#REF!,#REF!</definedName>
    <definedName name="P2_SCOPE_NotInd2" hidden="1">#REF!,#REF!,#REF!,#REF!,#REF!,#REF!</definedName>
    <definedName name="P2_SCOPE_NotInd3" localSheetId="12" hidden="1">#REF!,#REF!,#REF!,#REF!,#REF!,#REF!,#REF!</definedName>
    <definedName name="P2_SCOPE_NotInd3" hidden="1">#REF!,#REF!,#REF!,#REF!,#REF!,#REF!,#REF!</definedName>
    <definedName name="P2_SCOPE_NotInt" localSheetId="12" hidden="1">#REF!,#REF!,#REF!,#REF!,#REF!,#REF!,#REF!</definedName>
    <definedName name="P2_SCOPE_NotInt" hidden="1">#REF!,#REF!,#REF!,#REF!,#REF!,#REF!,#REF!</definedName>
    <definedName name="P2_SCOPE_PER_PRT" hidden="1">[3]База!$N$14:$N$25,[3]База!$N$27:$N$31,[3]База!$J$27:$K$31,[3]База!$F$27:$H$31,[3]База!$F$33:$H$37</definedName>
    <definedName name="P2_SCOPE_SAVE2" localSheetId="12" hidden="1">#REF!,#REF!,#REF!,#REF!,#REF!,#REF!</definedName>
    <definedName name="P2_SCOPE_SAVE2" hidden="1">#REF!,#REF!,#REF!,#REF!,#REF!,#REF!</definedName>
    <definedName name="P2_SCOPE_SV_PRT" localSheetId="12" hidden="1">#REF!,#REF!,#REF!,#REF!,#REF!,#REF!,#REF!</definedName>
    <definedName name="P2_SCOPE_SV_PRT" hidden="1">#REF!,#REF!,#REF!,#REF!,#REF!,#REF!,#REF!</definedName>
    <definedName name="P2_SCOPE_TAR_OLD" hidden="1">[4]Свод!$W$8:$W$25,[4]Свод!$W$27:$W$37,[4]Свод!$W$39:$W$51,[4]Свод!$W$53:$W$66,[4]Свод!$W$68:$W$73,[4]Свод!$W$75:$W$89,[4]Свод!$W$91:$W$101</definedName>
    <definedName name="P2_T1_Protect" localSheetId="12" hidden="1">#REF!,#REF!,#REF!,#REF!,#REF!,#REF!</definedName>
    <definedName name="P2_T1_Protect" hidden="1">#REF!,#REF!,#REF!,#REF!,#REF!,#REF!</definedName>
    <definedName name="P2_T4_Protect" localSheetId="12" hidden="1">#REF!,#REF!,#REF!,#REF!,#REF!,#REF!,#REF!,#REF!,#REF!</definedName>
    <definedName name="P2_T4_Protect" hidden="1">#REF!,#REF!,#REF!,#REF!,#REF!,#REF!,#REF!,#REF!,#REF!</definedName>
    <definedName name="P3_dip" hidden="1">[3]База!$G$143:$G$145,[3]База!$G$214:$G$217,[3]База!$G$219:$G$224,[3]База!$G$226,[3]База!$G$228,[3]База!$G$230,[3]База!$G$232,[3]База!$G$197:$G$212</definedName>
    <definedName name="P3_SC22" localSheetId="12" hidden="1">#REF!,#REF!,#REF!,#REF!,#REF!,#REF!</definedName>
    <definedName name="P3_SC22" hidden="1">#REF!,#REF!,#REF!,#REF!,#REF!,#REF!</definedName>
    <definedName name="P3_SCOPE_F1_PRT" hidden="1">[3]База!$E$16:$E$17,[3]База!$C$4:$D$4,[3]База!$C$7:$E$10,[3]База!$A$11:$E$11</definedName>
    <definedName name="P3_SCOPE_FULL_LOAD" localSheetId="12" hidden="1">#REF!,#REF!,#REF!,#REF!,#REF!,#REF!</definedName>
    <definedName name="P3_SCOPE_FULL_LOAD" hidden="1">#REF!,#REF!,#REF!,#REF!,#REF!,#REF!</definedName>
    <definedName name="P3_SCOPE_IND" localSheetId="12" hidden="1">#REF!,#REF!,#REF!,#REF!,#REF!</definedName>
    <definedName name="P3_SCOPE_IND" hidden="1">#REF!,#REF!,#REF!,#REF!,#REF!</definedName>
    <definedName name="P3_SCOPE_IND2" localSheetId="12" hidden="1">#REF!,#REF!,#REF!,#REF!,#REF!</definedName>
    <definedName name="P3_SCOPE_IND2" hidden="1">#REF!,#REF!,#REF!,#REF!,#REF!</definedName>
    <definedName name="P3_SCOPE_NOTIND" localSheetId="12" hidden="1">#REF!,#REF!,#REF!,#REF!,#REF!,#REF!,#REF!</definedName>
    <definedName name="P3_SCOPE_NOTIND" hidden="1">#REF!,#REF!,#REF!,#REF!,#REF!,#REF!,#REF!</definedName>
    <definedName name="P3_SCOPE_NotInd2" localSheetId="12" hidden="1">#REF!,#REF!,#REF!,#REF!,#REF!,#REF!,#REF!</definedName>
    <definedName name="P3_SCOPE_NotInd2" hidden="1">#REF!,#REF!,#REF!,#REF!,#REF!,#REF!,#REF!</definedName>
    <definedName name="P3_SCOPE_NotInt" localSheetId="12" hidden="1">#REF!,#REF!,#REF!,#REF!,#REF!,#REF!</definedName>
    <definedName name="P3_SCOPE_NotInt" hidden="1">#REF!,#REF!,#REF!,#REF!,#REF!,#REF!</definedName>
    <definedName name="P3_SCOPE_PER_PRT" hidden="1">[3]База!$J$33:$K$37,[3]База!$N$33:$N$37,[3]База!$F$39:$H$43,[3]База!$J$39:$K$43,[3]База!$N$39:$N$43</definedName>
    <definedName name="P3_SCOPE_SV_PRT" localSheetId="12" hidden="1">#REF!,#REF!,#REF!,#REF!,#REF!,#REF!,#REF!</definedName>
    <definedName name="P3_SCOPE_SV_PRT" hidden="1">#REF!,#REF!,#REF!,#REF!,#REF!,#REF!,#REF!</definedName>
    <definedName name="P3_T1_Protect" localSheetId="12" hidden="1">#REF!,#REF!,#REF!,#REF!,#REF!</definedName>
    <definedName name="P3_T1_Protect" hidden="1">#REF!,#REF!,#REF!,#REF!,#REF!</definedName>
    <definedName name="P4_dip" hidden="1">[3]База!$G$70:$G$75,[3]База!$G$77:$G$78,[3]База!$G$80:$G$83,[3]База!$G$85,[3]База!$G$87:$G$91,[3]База!$G$93,[3]База!$G$95:$G$97,[3]База!$G$52:$G$68</definedName>
    <definedName name="P4_SCOPE_F1_PRT" hidden="1">[3]База!$C$13:$E$13,[3]База!$A$14:$E$14,[3]База!$C$23:$C$50,[3]База!$C$54:$C$95</definedName>
    <definedName name="P4_SCOPE_FULL_LOAD" localSheetId="12" hidden="1">#REF!,#REF!,#REF!,#REF!,#REF!,#REF!</definedName>
    <definedName name="P4_SCOPE_FULL_LOAD" hidden="1">#REF!,#REF!,#REF!,#REF!,#REF!,#REF!</definedName>
    <definedName name="P4_SCOPE_IND" localSheetId="12" hidden="1">#REF!,#REF!,#REF!,#REF!,#REF!</definedName>
    <definedName name="P4_SCOPE_IND" hidden="1">#REF!,#REF!,#REF!,#REF!,#REF!</definedName>
    <definedName name="P4_SCOPE_IND2" localSheetId="12" hidden="1">#REF!,#REF!,#REF!,#REF!,#REF!,#REF!</definedName>
    <definedName name="P4_SCOPE_IND2" hidden="1">#REF!,#REF!,#REF!,#REF!,#REF!,#REF!</definedName>
    <definedName name="P4_SCOPE_NOTIND" localSheetId="12" hidden="1">#REF!,#REF!,#REF!,#REF!,#REF!,#REF!,#REF!</definedName>
    <definedName name="P4_SCOPE_NOTIND" hidden="1">#REF!,#REF!,#REF!,#REF!,#REF!,#REF!,#REF!</definedName>
    <definedName name="P4_SCOPE_NotInd2" localSheetId="12" hidden="1">#REF!,#REF!,#REF!,#REF!,#REF!,#REF!,#REF!</definedName>
    <definedName name="P4_SCOPE_NotInd2" hidden="1">#REF!,#REF!,#REF!,#REF!,#REF!,#REF!,#REF!</definedName>
    <definedName name="P4_SCOPE_PER_PRT" hidden="1">[3]База!$F$45:$H$49,[3]База!$J$45:$K$49,[3]База!$N$45:$N$49,[3]База!$F$53:$G$64,[3]База!$H$54:$H$58</definedName>
    <definedName name="P4_T1_Protect" localSheetId="12" hidden="1">#REF!,#REF!,#REF!,#REF!,#REF!,#REF!</definedName>
    <definedName name="P4_T1_Protect" hidden="1">#REF!,#REF!,#REF!,#REF!,#REF!,#REF!</definedName>
    <definedName name="P5_SCOPE_FULL_LOAD" localSheetId="12" hidden="1">#REF!,#REF!,#REF!,#REF!,#REF!,#REF!</definedName>
    <definedName name="P5_SCOPE_FULL_LOAD" hidden="1">#REF!,#REF!,#REF!,#REF!,#REF!,#REF!</definedName>
    <definedName name="P5_SCOPE_NOTIND" localSheetId="12" hidden="1">#REF!,#REF!,#REF!,#REF!,#REF!,#REF!,#REF!</definedName>
    <definedName name="P5_SCOPE_NOTIND" hidden="1">#REF!,#REF!,#REF!,#REF!,#REF!,#REF!,#REF!</definedName>
    <definedName name="P5_SCOPE_NotInd2" localSheetId="12" hidden="1">#REF!,#REF!,#REF!,#REF!,#REF!,#REF!,#REF!</definedName>
    <definedName name="P5_SCOPE_NotInd2" hidden="1">#REF!,#REF!,#REF!,#REF!,#REF!,#REF!,#REF!</definedName>
    <definedName name="P5_SCOPE_PER_PRT" hidden="1">[3]База!$H$60:$H$64,[3]База!$J$53:$J$64,[3]База!$K$54:$K$58,[3]База!$K$60:$K$64,[3]База!$N$53:$N$64</definedName>
    <definedName name="P5_T1_Protect" localSheetId="12" hidden="1">#REF!,#REF!,#REF!,#REF!,#REF!</definedName>
    <definedName name="P5_T1_Protect" hidden="1">#REF!,#REF!,#REF!,#REF!,#REF!</definedName>
    <definedName name="P6_SCOPE_FULL_LOAD" localSheetId="12" hidden="1">#REF!,#REF!,#REF!,#REF!,#REF!,#REF!</definedName>
    <definedName name="P6_SCOPE_FULL_LOAD" hidden="1">#REF!,#REF!,#REF!,#REF!,#REF!,#REF!</definedName>
    <definedName name="P6_SCOPE_NOTIND" localSheetId="12" hidden="1">#REF!,#REF!,#REF!,#REF!,#REF!,#REF!,#REF!</definedName>
    <definedName name="P6_SCOPE_NOTIND" hidden="1">#REF!,#REF!,#REF!,#REF!,#REF!,#REF!,#REF!</definedName>
    <definedName name="P6_SCOPE_NotInd2" localSheetId="12" hidden="1">#REF!,#REF!,#REF!,#REF!,#REF!,#REF!,#REF!</definedName>
    <definedName name="P6_SCOPE_NotInd2" hidden="1">#REF!,#REF!,#REF!,#REF!,#REF!,#REF!,#REF!</definedName>
    <definedName name="P6_SCOPE_PER_PRT" hidden="1">[3]База!$F$66:$H$70,[3]База!$J$66:$K$70,[3]База!$N$66:$N$70,[3]База!$F$72:$H$76,[3]База!$J$72:$K$76</definedName>
    <definedName name="P6_T1_Protect" localSheetId="12" hidden="1">#REF!,#REF!,#REF!,#REF!,#REF!</definedName>
    <definedName name="P6_T1_Protect" hidden="1">#REF!,#REF!,#REF!,#REF!,#REF!</definedName>
    <definedName name="P7_SCOPE_FULL_LOAD" localSheetId="12" hidden="1">#REF!,#REF!,#REF!,#REF!,#REF!,#REF!</definedName>
    <definedName name="P7_SCOPE_FULL_LOAD" hidden="1">#REF!,#REF!,#REF!,#REF!,#REF!,#REF!</definedName>
    <definedName name="P7_SCOPE_NOTIND" localSheetId="12" hidden="1">#REF!,#REF!,#REF!,#REF!,#REF!,#REF!</definedName>
    <definedName name="P7_SCOPE_NOTIND" hidden="1">#REF!,#REF!,#REF!,#REF!,#REF!,#REF!</definedName>
    <definedName name="P7_SCOPE_NotInd2" localSheetId="12"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[3]База!$N$72:$N$76,[3]База!$F$78:$H$82,[3]База!$J$78:$K$82,[3]База!$N$78:$N$82,[3]База!$F$84:$H$88</definedName>
    <definedName name="P7_T1_Protect" localSheetId="12" hidden="1">#REF!,#REF!,#REF!,#REF!,#REF!</definedName>
    <definedName name="P7_T1_Protect" hidden="1">#REF!,#REF!,#REF!,#REF!,#REF!</definedName>
    <definedName name="P8_SCOPE_FULL_LOAD" localSheetId="12" hidden="1">#REF!,#REF!,#REF!,#REF!,#REF!,#REF!</definedName>
    <definedName name="P8_SCOPE_FULL_LOAD" hidden="1">#REF!,#REF!,#REF!,#REF!,#REF!,#REF!</definedName>
    <definedName name="P8_SCOPE_NOTIND" localSheetId="12" hidden="1">#REF!,#REF!,#REF!,#REF!,#REF!,#REF!</definedName>
    <definedName name="P8_SCOPE_NOTIND" hidden="1">#REF!,#REF!,#REF!,#REF!,#REF!,#REF!</definedName>
    <definedName name="P8_SCOPE_PER_PRT" localSheetId="12" hidden="1">[6]База!$J$84:$K$88,[6]База!$N$84:$N$88,[6]База!$F$14:$G$25,[0]!P1_SCOPE_PER_PRT,[0]!P2_SCOPE_PER_PRT,[0]!P3_SCOPE_PER_PRT,[0]!P4_SCOPE_PER_PRT</definedName>
    <definedName name="P8_SCOPE_PER_PRT" hidden="1">[6]База!$J$84:$K$88,[6]База!$N$84:$N$88,[6]База!$F$14:$G$25,P1_SCOPE_PER_PRT,P2_SCOPE_PER_PRT,P3_SCOPE_PER_PRT,P4_SCOPE_PER_PRT</definedName>
    <definedName name="P8_T1_Protect" localSheetId="12" hidden="1">#REF!,#REF!,#REF!,#REF!,#REF!</definedName>
    <definedName name="P8_T1_Protect" hidden="1">#REF!,#REF!,#REF!,#REF!,#REF!</definedName>
    <definedName name="P9_SCOPE_FULL_LOAD" localSheetId="12" hidden="1">#REF!,#REF!,#REF!,#REF!,#REF!,#REF!</definedName>
    <definedName name="P9_SCOPE_FULL_LOAD" hidden="1">#REF!,#REF!,#REF!,#REF!,#REF!,#REF!</definedName>
    <definedName name="P9_SCOPE_NotInd" localSheetId="12"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2" hidden="1">#REF!,#REF!,#REF!,#REF!,#REF!</definedName>
    <definedName name="P9_T1_Protect" hidden="1">#REF!,#REF!,#REF!,#REF!,#REF!</definedName>
    <definedName name="popiiiiiiiiiiiiiiiiiii" localSheetId="12" hidden="1">{#N/A,#N/A,TRUE,"Лист1";#N/A,#N/A,TRUE,"Лист2";#N/A,#N/A,TRUE,"Лист3"}</definedName>
    <definedName name="popiiiiiiiiiiiiiiiiiii" hidden="1">{#N/A,#N/A,TRUE,"Лист1";#N/A,#N/A,TRUE,"Лист2";#N/A,#N/A,TRUE,"Лист3"}</definedName>
    <definedName name="PORT_PrjPeriods">[2]Портфель!$A$27</definedName>
    <definedName name="PrjTariff">'[2]Исходные данные'!$D$15</definedName>
    <definedName name="rerttryu" localSheetId="12" hidden="1">{#N/A,#N/A,TRUE,"Лист1";#N/A,#N/A,TRUE,"Лист2";#N/A,#N/A,TRUE,"Лист3"}</definedName>
    <definedName name="rerttryu" hidden="1">{#N/A,#N/A,TRUE,"Лист1";#N/A,#N/A,TRUE,"Лист2";#N/A,#N/A,TRUE,"Лист3"}</definedName>
    <definedName name="rrtdrdrdsf" localSheetId="12"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2" hidden="1">{#N/A,#N/A,FALSE,"Себестоимсть-97"}</definedName>
    <definedName name="smet" hidden="1">{#N/A,#N/A,FALSE,"Себестоимсть-97"}</definedName>
    <definedName name="trfgffffffffffffffffff" localSheetId="12" hidden="1">{#N/A,#N/A,TRUE,"Лист1";#N/A,#N/A,TRUE,"Лист2";#N/A,#N/A,TRUE,"Лист3"}</definedName>
    <definedName name="trfgffffffffffffffffff" hidden="1">{#N/A,#N/A,TRUE,"Лист1";#N/A,#N/A,TRUE,"Лист2";#N/A,#N/A,TRUE,"Лист3"}</definedName>
    <definedName name="trttttttttttttttttttt" localSheetId="12" hidden="1">{#N/A,#N/A,TRUE,"Лист1";#N/A,#N/A,TRUE,"Лист2";#N/A,#N/A,TRUE,"Лист3"}</definedName>
    <definedName name="trttttttttttttttttttt" hidden="1">{#N/A,#N/A,TRUE,"Лист1";#N/A,#N/A,TRUE,"Лист2";#N/A,#N/A,TRUE,"Лист3"}</definedName>
    <definedName name="uhjhhhhhhhhhhhhh" localSheetId="12" hidden="1">{#N/A,#N/A,TRUE,"Лист1";#N/A,#N/A,TRUE,"Лист2";#N/A,#N/A,TRUE,"Лист3"}</definedName>
    <definedName name="uhjhhhhhhhhhhhhh" hidden="1">{#N/A,#N/A,TRUE,"Лист1";#N/A,#N/A,TRUE,"Лист2";#N/A,#N/A,TRUE,"Лист3"}</definedName>
    <definedName name="uiyuyuy" localSheetId="12" hidden="1">{#N/A,#N/A,TRUE,"Лист1";#N/A,#N/A,TRUE,"Лист2";#N/A,#N/A,TRUE,"Лист3"}</definedName>
    <definedName name="uiyuyuy" hidden="1">{#N/A,#N/A,TRUE,"Лист1";#N/A,#N/A,TRUE,"Лист2";#N/A,#N/A,TRUE,"Лист3"}</definedName>
    <definedName name="uytytr" localSheetId="12" hidden="1">{#N/A,#N/A,TRUE,"Лист1";#N/A,#N/A,TRUE,"Лист2";#N/A,#N/A,TRUE,"Лист3"}</definedName>
    <definedName name="uytytr" hidden="1">{#N/A,#N/A,TRUE,"Лист1";#N/A,#N/A,TRUE,"Лист2";#N/A,#N/A,TRUE,"Лист3"}</definedName>
    <definedName name="uyuiyuttyt" localSheetId="12" hidden="1">{#N/A,#N/A,TRUE,"Лист1";#N/A,#N/A,TRUE,"Лист2";#N/A,#N/A,TRUE,"Лист3"}</definedName>
    <definedName name="uyuiyuttyt" hidden="1">{#N/A,#N/A,TRUE,"Лист1";#N/A,#N/A,TRUE,"Лист2";#N/A,#N/A,TRUE,"Лист3"}</definedName>
    <definedName name="uyyuttr" localSheetId="12" hidden="1">{#N/A,#N/A,TRUE,"Лист1";#N/A,#N/A,TRUE,"Лист2";#N/A,#N/A,TRUE,"Лист3"}</definedName>
    <definedName name="uyyuttr" hidden="1">{#N/A,#N/A,TRUE,"Лист1";#N/A,#N/A,TRUE,"Лист2";#N/A,#N/A,TRUE,"Лист3"}</definedName>
    <definedName name="vcfdfs" localSheetId="12" hidden="1">{#N/A,#N/A,TRUE,"Лист1";#N/A,#N/A,TRUE,"Лист2";#N/A,#N/A,TRUE,"Лист3"}</definedName>
    <definedName name="vcfdfs" hidden="1">{#N/A,#N/A,TRUE,"Лист1";#N/A,#N/A,TRUE,"Лист2";#N/A,#N/A,TRUE,"Лист3"}</definedName>
    <definedName name="vcfhg" localSheetId="12" hidden="1">{#N/A,#N/A,TRUE,"Лист1";#N/A,#N/A,TRUE,"Лист2";#N/A,#N/A,TRUE,"Лист3"}</definedName>
    <definedName name="vcfhg" hidden="1">{#N/A,#N/A,TRUE,"Лист1";#N/A,#N/A,TRUE,"Лист2";#N/A,#N/A,TRUE,"Лист3"}</definedName>
    <definedName name="vcfssssssssssssssssssss" localSheetId="12" hidden="1">{#N/A,#N/A,TRUE,"Лист1";#N/A,#N/A,TRUE,"Лист2";#N/A,#N/A,TRUE,"Лист3"}</definedName>
    <definedName name="vcfssssssssssssssssssss" hidden="1">{#N/A,#N/A,TRUE,"Лист1";#N/A,#N/A,TRUE,"Лист2";#N/A,#N/A,TRUE,"Лист3"}</definedName>
    <definedName name="VerMaket" hidden="1">1.02</definedName>
    <definedName name="vn" localSheetId="12" hidden="1">{#N/A,#N/A,TRUE,"Лист1";#N/A,#N/A,TRUE,"Лист2";#N/A,#N/A,TRUE,"Лист3"}</definedName>
    <definedName name="vn" hidden="1">{#N/A,#N/A,TRUE,"Лист1";#N/A,#N/A,TRUE,"Лист2";#N/A,#N/A,TRUE,"Лист3"}</definedName>
    <definedName name="waddddddddddddddddddd" localSheetId="12" hidden="1">{#N/A,#N/A,TRUE,"Лист1";#N/A,#N/A,TRUE,"Лист2";#N/A,#N/A,TRUE,"Лист3"}</definedName>
    <definedName name="waddddddddddddddddddd" hidden="1">{#N/A,#N/A,TRUE,"Лист1";#N/A,#N/A,TRUE,"Лист2";#N/A,#N/A,TRUE,"Лист3"}</definedName>
    <definedName name="wesddddddddddddddddd" localSheetId="12" hidden="1">{#N/A,#N/A,TRUE,"Лист1";#N/A,#N/A,TRUE,"Лист2";#N/A,#N/A,TRUE,"Лист3"}</definedName>
    <definedName name="wesddddddddddddddddd" hidden="1">{#N/A,#N/A,TRUE,"Лист1";#N/A,#N/A,TRUE,"Лист2";#N/A,#N/A,TRUE,"Лист3"}</definedName>
    <definedName name="wrn.Калькуляция._.себестоимости." localSheetId="12" hidden="1">{#N/A,#N/A,FALSE,"Себестоимсть-97"}</definedName>
    <definedName name="wrn.Калькуляция._.себестоимости." hidden="1">{#N/A,#N/A,FALSE,"Себестоимсть-97"}</definedName>
    <definedName name="wrn.Сравнение._.с._.отраслями." localSheetId="12" hidden="1">{#N/A,#N/A,TRUE,"Лист1";#N/A,#N/A,TRUE,"Лист2";#N/A,#N/A,TRUE,"Лист3"}</definedName>
    <definedName name="wrn.Сравнение._.с._.отраслями." hidden="1">{#N/A,#N/A,TRUE,"Лист1";#N/A,#N/A,TRUE,"Лист2";#N/A,#N/A,TRUE,"Лист3"}</definedName>
    <definedName name="yfgdfdfffffffffffff" localSheetId="12" hidden="1">{#N/A,#N/A,TRUE,"Лист1";#N/A,#N/A,TRUE,"Лист2";#N/A,#N/A,TRUE,"Лист3"}</definedName>
    <definedName name="yfgdfdfffffffffffff" hidden="1">{#N/A,#N/A,TRUE,"Лист1";#N/A,#N/A,TRUE,"Лист2";#N/A,#N/A,TRUE,"Лист3"}</definedName>
    <definedName name="ytttttttttttttttttttt" localSheetId="12" hidden="1">{#N/A,#N/A,TRUE,"Лист1";#N/A,#N/A,TRUE,"Лист2";#N/A,#N/A,TRUE,"Лист3"}</definedName>
    <definedName name="ytttttttttttttttttttt" hidden="1">{#N/A,#N/A,TRUE,"Лист1";#N/A,#N/A,TRUE,"Лист2";#N/A,#N/A,TRUE,"Лист3"}</definedName>
    <definedName name="ytyggggggggggggggg" localSheetId="12" hidden="1">{#N/A,#N/A,TRUE,"Лист1";#N/A,#N/A,TRUE,"Лист2";#N/A,#N/A,TRUE,"Лист3"}</definedName>
    <definedName name="ytyggggggggggggggg" hidden="1">{#N/A,#N/A,TRUE,"Лист1";#N/A,#N/A,TRUE,"Лист2";#N/A,#N/A,TRUE,"Лист3"}</definedName>
    <definedName name="yyyjjjj" localSheetId="12" hidden="1">{#N/A,#N/A,FALSE,"Себестоимсть-97"}</definedName>
    <definedName name="yyyjjjj" hidden="1">{#N/A,#N/A,FALSE,"Себестоимсть-97"}</definedName>
    <definedName name="ааа" localSheetId="12" hidden="1">{#N/A,#N/A,TRUE,"Лист1";#N/A,#N/A,TRUE,"Лист2";#N/A,#N/A,TRUE,"Лист3"}</definedName>
    <definedName name="ааа" hidden="1">{#N/A,#N/A,TRUE,"Лист1";#N/A,#N/A,TRUE,"Лист2";#N/A,#N/A,TRUE,"Лист3"}</definedName>
    <definedName name="ваорлап" localSheetId="12" hidden="1">{#N/A,#N/A,TRUE,"Лист1";#N/A,#N/A,TRUE,"Лист2";#N/A,#N/A,TRUE,"Лист3"}</definedName>
    <definedName name="ваорлап" hidden="1">{#N/A,#N/A,TRUE,"Лист1";#N/A,#N/A,TRUE,"Лист2";#N/A,#N/A,TRUE,"Лист3"}</definedName>
    <definedName name="витт" localSheetId="12" hidden="1">{#N/A,#N/A,TRUE,"Лист1";#N/A,#N/A,TRUE,"Лист2";#N/A,#N/A,TRUE,"Лист3"}</definedName>
    <definedName name="витт" hidden="1">{#N/A,#N/A,TRUE,"Лист1";#N/A,#N/A,TRUE,"Лист2";#N/A,#N/A,TRUE,"Лист3"}</definedName>
    <definedName name="вуув" localSheetId="12" hidden="1">{#N/A,#N/A,TRUE,"Лист1";#N/A,#N/A,TRUE,"Лист2";#N/A,#N/A,TRUE,"Лист3"}</definedName>
    <definedName name="вуув" hidden="1">{#N/A,#N/A,TRUE,"Лист1";#N/A,#N/A,TRUE,"Лист2";#N/A,#N/A,TRUE,"Лист3"}</definedName>
    <definedName name="выап" localSheetId="12" hidden="1">#REF!</definedName>
    <definedName name="выап" hidden="1">#REF!</definedName>
    <definedName name="выыапвавап" localSheetId="12" hidden="1">{#N/A,#N/A,TRUE,"Лист1";#N/A,#N/A,TRUE,"Лист2";#N/A,#N/A,TRUE,"Лист3"}</definedName>
    <definedName name="выыапвавап" hidden="1">{#N/A,#N/A,TRUE,"Лист1";#N/A,#N/A,TRUE,"Лист2";#N/A,#N/A,TRUE,"Лист3"}</definedName>
    <definedName name="гнгепнапра" localSheetId="12" hidden="1">{#N/A,#N/A,TRUE,"Лист1";#N/A,#N/A,TRUE,"Лист2";#N/A,#N/A,TRUE,"Лист3"}</definedName>
    <definedName name="гнгепнапра" hidden="1">{#N/A,#N/A,TRUE,"Лист1";#N/A,#N/A,TRUE,"Лист2";#N/A,#N/A,TRUE,"Лист3"}</definedName>
    <definedName name="грприрцфв00ав98" localSheetId="12" hidden="1">{#N/A,#N/A,TRUE,"Лист1";#N/A,#N/A,TRUE,"Лист2";#N/A,#N/A,TRUE,"Лист3"}</definedName>
    <definedName name="грприрцфв00ав98" hidden="1">{#N/A,#N/A,TRUE,"Лист1";#N/A,#N/A,TRUE,"Лист2";#N/A,#N/A,TRUE,"Лист3"}</definedName>
    <definedName name="грфинцкавг98Х" localSheetId="12" hidden="1">{#N/A,#N/A,TRUE,"Лист1";#N/A,#N/A,TRUE,"Лист2";#N/A,#N/A,TRUE,"Лист3"}</definedName>
    <definedName name="грфинцкавг98Х" hidden="1">{#N/A,#N/A,TRUE,"Лист1";#N/A,#N/A,TRUE,"Лист2";#N/A,#N/A,TRUE,"Лист3"}</definedName>
    <definedName name="гшгш" localSheetId="12" hidden="1">{#N/A,#N/A,TRUE,"Лист1";#N/A,#N/A,TRUE,"Лист2";#N/A,#N/A,TRUE,"Лист3"}</definedName>
    <definedName name="гшгш" hidden="1">{#N/A,#N/A,TRUE,"Лист1";#N/A,#N/A,TRUE,"Лист2";#N/A,#N/A,TRUE,"Лист3"}</definedName>
    <definedName name="дшголлололол" localSheetId="12" hidden="1">{#N/A,#N/A,TRUE,"Лист1";#N/A,#N/A,TRUE,"Лист2";#N/A,#N/A,TRUE,"Лист3"}</definedName>
    <definedName name="дшголлололол" hidden="1">{#N/A,#N/A,TRUE,"Лист1";#N/A,#N/A,TRUE,"Лист2";#N/A,#N/A,TRUE,"Лист3"}</definedName>
    <definedName name="еапапарорппис" localSheetId="12" hidden="1">{#N/A,#N/A,TRUE,"Лист1";#N/A,#N/A,TRUE,"Лист2";#N/A,#N/A,TRUE,"Лист3"}</definedName>
    <definedName name="еапапарорппис" hidden="1">{#N/A,#N/A,TRUE,"Лист1";#N/A,#N/A,TRUE,"Лист2";#N/A,#N/A,TRUE,"Лист3"}</definedName>
    <definedName name="евапараорплор" localSheetId="12" hidden="1">{#N/A,#N/A,TRUE,"Лист1";#N/A,#N/A,TRUE,"Лист2";#N/A,#N/A,TRUE,"Лист3"}</definedName>
    <definedName name="евапараорплор" hidden="1">{#N/A,#N/A,TRUE,"Лист1";#N/A,#N/A,TRUE,"Лист2";#N/A,#N/A,TRUE,"Лист3"}</definedName>
    <definedName name="ждждлдлодл" localSheetId="12" hidden="1">{#N/A,#N/A,TRUE,"Лист1";#N/A,#N/A,TRUE,"Лист2";#N/A,#N/A,TRUE,"Лист3"}</definedName>
    <definedName name="ждждлдлодл" hidden="1">{#N/A,#N/A,TRUE,"Лист1";#N/A,#N/A,TRUE,"Лист2";#N/A,#N/A,TRUE,"Лист3"}</definedName>
    <definedName name="жж" localSheetId="12" hidden="1">{#N/A,#N/A,TRUE,"Лист1";#N/A,#N/A,TRUE,"Лист2";#N/A,#N/A,TRUE,"Лист3"}</definedName>
    <definedName name="жж" hidden="1">{#N/A,#N/A,TRUE,"Лист1";#N/A,#N/A,TRUE,"Лист2";#N/A,#N/A,TRUE,"Лист3"}</definedName>
    <definedName name="зщщщшгрпаав" localSheetId="12" hidden="1">{#N/A,#N/A,TRUE,"Лист1";#N/A,#N/A,TRUE,"Лист2";#N/A,#N/A,TRUE,"Лист3"}</definedName>
    <definedName name="зщщщшгрпаав" hidden="1">{#N/A,#N/A,TRUE,"Лист1";#N/A,#N/A,TRUE,"Лист2";#N/A,#N/A,TRUE,"Лист3"}</definedName>
    <definedName name="индцкавг98" localSheetId="12" hidden="1">{#N/A,#N/A,TRUE,"Лист1";#N/A,#N/A,TRUE,"Лист2";#N/A,#N/A,TRUE,"Лист3"}</definedName>
    <definedName name="индцкавг98" hidden="1">{#N/A,#N/A,TRUE,"Лист1";#N/A,#N/A,TRUE,"Лист2";#N/A,#N/A,TRUE,"Лист3"}</definedName>
    <definedName name="к" localSheetId="12" hidden="1">{#N/A,#N/A,TRUE,"Лист1";#N/A,#N/A,TRUE,"Лист2";#N/A,#N/A,TRUE,"Лист3"}</definedName>
    <definedName name="к" hidden="1">{#N/A,#N/A,TRUE,"Лист1";#N/A,#N/A,TRUE,"Лист2";#N/A,#N/A,TRUE,"Лист3"}</definedName>
    <definedName name="кеппппппппппп" localSheetId="12" hidden="1">{#N/A,#N/A,TRUE,"Лист1";#N/A,#N/A,TRUE,"Лист2";#N/A,#N/A,TRUE,"Лист3"}</definedName>
    <definedName name="кеппппппппппп" hidden="1">{#N/A,#N/A,TRUE,"Лист1";#N/A,#N/A,TRUE,"Лист2";#N/A,#N/A,TRUE,"Лист3"}</definedName>
    <definedName name="лдлдолорар" localSheetId="12" hidden="1">{#N/A,#N/A,TRUE,"Лист1";#N/A,#N/A,TRUE,"Лист2";#N/A,#N/A,TRUE,"Лист3"}</definedName>
    <definedName name="лдлдолорар" hidden="1">{#N/A,#N/A,TRUE,"Лист1";#N/A,#N/A,TRUE,"Лист2";#N/A,#N/A,TRUE,"Лист3"}</definedName>
    <definedName name="лимит" localSheetId="12" hidden="1">{#N/A,#N/A,FALSE,"Себестоимсть-97"}</definedName>
    <definedName name="лимит" hidden="1">{#N/A,#N/A,FALSE,"Себестоимсть-97"}</definedName>
    <definedName name="Лицензии" localSheetId="12" hidden="1">{#N/A,#N/A,TRUE,"Лист1";#N/A,#N/A,TRUE,"Лист2";#N/A,#N/A,TRUE,"Лист3"}</definedName>
    <definedName name="Лицензии" hidden="1">{#N/A,#N/A,TRUE,"Лист1";#N/A,#N/A,TRUE,"Лист2";#N/A,#N/A,TRUE,"Лист3"}</definedName>
    <definedName name="лщжо" localSheetId="12" hidden="1">{#N/A,#N/A,TRUE,"Лист1";#N/A,#N/A,TRUE,"Лист2";#N/A,#N/A,TRUE,"Лист3"}</definedName>
    <definedName name="лщжо" hidden="1">{#N/A,#N/A,TRUE,"Лист1";#N/A,#N/A,TRUE,"Лист2";#N/A,#N/A,TRUE,"Лист3"}</definedName>
    <definedName name="нгневаапор" localSheetId="12" hidden="1">{#N/A,#N/A,TRUE,"Лист1";#N/A,#N/A,TRUE,"Лист2";#N/A,#N/A,TRUE,"Лист3"}</definedName>
    <definedName name="нгневаапор" hidden="1">{#N/A,#N/A,TRUE,"Лист1";#N/A,#N/A,TRUE,"Лист2";#N/A,#N/A,TRUE,"Лист3"}</definedName>
    <definedName name="ншш" localSheetId="12" hidden="1">{#N/A,#N/A,TRUE,"Лист1";#N/A,#N/A,TRUE,"Лист2";#N/A,#N/A,TRUE,"Лист3"}</definedName>
    <definedName name="ншш" hidden="1">{#N/A,#N/A,TRUE,"Лист1";#N/A,#N/A,TRUE,"Лист2";#N/A,#N/A,TRUE,"Лист3"}</definedName>
    <definedName name="оллртимиава" localSheetId="12" hidden="1">{#N/A,#N/A,TRUE,"Лист1";#N/A,#N/A,TRUE,"Лист2";#N/A,#N/A,TRUE,"Лист3"}</definedName>
    <definedName name="оллртимиава" hidden="1">{#N/A,#N/A,TRUE,"Лист1";#N/A,#N/A,TRUE,"Лист2";#N/A,#N/A,TRUE,"Лист3"}</definedName>
    <definedName name="орлороррлоорпапа" localSheetId="12" hidden="1">{#N/A,#N/A,TRUE,"Лист1";#N/A,#N/A,TRUE,"Лист2";#N/A,#N/A,TRUE,"Лист3"}</definedName>
    <definedName name="орлороррлоорпапа" hidden="1">{#N/A,#N/A,TRUE,"Лист1";#N/A,#N/A,TRUE,"Лист2";#N/A,#N/A,TRUE,"Лист3"}</definedName>
    <definedName name="ороорправ" localSheetId="12" hidden="1">{#N/A,#N/A,TRUE,"Лист1";#N/A,#N/A,TRUE,"Лист2";#N/A,#N/A,TRUE,"Лист3"}</definedName>
    <definedName name="ороорправ" hidden="1">{#N/A,#N/A,TRUE,"Лист1";#N/A,#N/A,TRUE,"Лист2";#N/A,#N/A,TRUE,"Лист3"}</definedName>
    <definedName name="памсмчвв" localSheetId="12" hidden="1">{#N/A,#N/A,TRUE,"Лист1";#N/A,#N/A,TRUE,"Лист2";#N/A,#N/A,TRUE,"Лист3"}</definedName>
    <definedName name="памсмчвв" hidden="1">{#N/A,#N/A,TRUE,"Лист1";#N/A,#N/A,TRUE,"Лист2";#N/A,#N/A,TRUE,"Лист3"}</definedName>
    <definedName name="папаорпрпрпр" localSheetId="12" hidden="1">{#N/A,#N/A,TRUE,"Лист1";#N/A,#N/A,TRUE,"Лист2";#N/A,#N/A,TRUE,"Лист3"}</definedName>
    <definedName name="папаорпрпрпр" hidden="1">{#N/A,#N/A,TRUE,"Лист1";#N/A,#N/A,TRUE,"Лист2";#N/A,#N/A,TRUE,"Лист3"}</definedName>
    <definedName name="пнлнееен" localSheetId="12" hidden="1">{#N/A,#N/A,FALSE,"Себестоимсть-97"}</definedName>
    <definedName name="пнлнееен" hidden="1">{#N/A,#N/A,FALSE,"Себестоимсть-97"}</definedName>
    <definedName name="прибыль3" localSheetId="12" hidden="1">{#N/A,#N/A,TRUE,"Лист1";#N/A,#N/A,TRUE,"Лист2";#N/A,#N/A,TRUE,"Лист3"}</definedName>
    <definedName name="прибыль3" hidden="1">{#N/A,#N/A,TRUE,"Лист1";#N/A,#N/A,TRUE,"Лист2";#N/A,#N/A,TRUE,"Лист3"}</definedName>
    <definedName name="прпропорпрпр" localSheetId="12" hidden="1">{#N/A,#N/A,TRUE,"Лист1";#N/A,#N/A,TRUE,"Лист2";#N/A,#N/A,TRUE,"Лист3"}</definedName>
    <definedName name="прпропорпрпр" hidden="1">{#N/A,#N/A,TRUE,"Лист1";#N/A,#N/A,TRUE,"Лист2";#N/A,#N/A,TRUE,"Лист3"}</definedName>
    <definedName name="рис1" localSheetId="12" hidden="1">{#N/A,#N/A,TRUE,"Лист1";#N/A,#N/A,TRUE,"Лист2";#N/A,#N/A,TRUE,"Лист3"}</definedName>
    <definedName name="рис1" hidden="1">{#N/A,#N/A,TRUE,"Лист1";#N/A,#N/A,TRUE,"Лист2";#N/A,#N/A,TRUE,"Лист3"}</definedName>
    <definedName name="рортимсчвы" localSheetId="12" hidden="1">{#N/A,#N/A,TRUE,"Лист1";#N/A,#N/A,TRUE,"Лист2";#N/A,#N/A,TRUE,"Лист3"}</definedName>
    <definedName name="рортимсчвы" hidden="1">{#N/A,#N/A,TRUE,"Лист1";#N/A,#N/A,TRUE,"Лист2";#N/A,#N/A,TRUE,"Лист3"}</definedName>
    <definedName name="ррапав" localSheetId="12" hidden="1">{#N/A,#N/A,TRUE,"Лист1";#N/A,#N/A,TRUE,"Лист2";#N/A,#N/A,TRUE,"Лист3"}</definedName>
    <definedName name="ррапав" hidden="1">{#N/A,#N/A,TRUE,"Лист1";#N/A,#N/A,TRUE,"Лист2";#N/A,#N/A,TRUE,"Лист3"}</definedName>
    <definedName name="сиитьь" localSheetId="12" hidden="1">{#N/A,#N/A,TRUE,"Лист1";#N/A,#N/A,TRUE,"Лист2";#N/A,#N/A,TRUE,"Лист3"}</definedName>
    <definedName name="сиитьь" hidden="1">{#N/A,#N/A,TRUE,"Лист1";#N/A,#N/A,TRUE,"Лист2";#N/A,#N/A,TRUE,"Лист3"}</definedName>
    <definedName name="тп" localSheetId="12" hidden="1">{#N/A,#N/A,TRUE,"Лист1";#N/A,#N/A,TRUE,"Лист2";#N/A,#N/A,TRUE,"Лист3"}</definedName>
    <definedName name="тп" hidden="1">{#N/A,#N/A,TRUE,"Лист1";#N/A,#N/A,TRUE,"Лист2";#N/A,#N/A,TRUE,"Лист3"}</definedName>
    <definedName name="укеееукеееееееееееееее" localSheetId="12" hidden="1">{#N/A,#N/A,TRUE,"Лист1";#N/A,#N/A,TRUE,"Лист2";#N/A,#N/A,TRUE,"Лист3"}</definedName>
    <definedName name="укеееукеееееееееееееее" hidden="1">{#N/A,#N/A,TRUE,"Лист1";#N/A,#N/A,TRUE,"Лист2";#N/A,#N/A,TRUE,"Лист3"}</definedName>
    <definedName name="укеукеуеуе" localSheetId="12" hidden="1">{#N/A,#N/A,TRUE,"Лист1";#N/A,#N/A,TRUE,"Лист2";#N/A,#N/A,TRUE,"Лист3"}</definedName>
    <definedName name="укеукеуеуе" hidden="1">{#N/A,#N/A,TRUE,"Лист1";#N/A,#N/A,TRUE,"Лист2";#N/A,#N/A,TRUE,"Лист3"}</definedName>
    <definedName name="УКС">[7]Районы!#REF!</definedName>
    <definedName name="уыавыапвпаворорол" localSheetId="12" hidden="1">{#N/A,#N/A,TRUE,"Лист1";#N/A,#N/A,TRUE,"Лист2";#N/A,#N/A,TRUE,"Лист3"}</definedName>
    <definedName name="уыавыапвпаворорол" hidden="1">{#N/A,#N/A,TRUE,"Лист1";#N/A,#N/A,TRUE,"Лист2";#N/A,#N/A,TRUE,"Лист3"}</definedName>
    <definedName name="шгшрормпавкаы" localSheetId="12" hidden="1">{#N/A,#N/A,TRUE,"Лист1";#N/A,#N/A,TRUE,"Лист2";#N/A,#N/A,TRUE,"Лист3"}</definedName>
    <definedName name="шгшрормпавкаы" hidden="1">{#N/A,#N/A,TRUE,"Лист1";#N/A,#N/A,TRUE,"Лист2";#N/A,#N/A,TRUE,"Лист3"}</definedName>
    <definedName name="шоапвваыаыф" localSheetId="12" hidden="1">{#N/A,#N/A,TRUE,"Лист1";#N/A,#N/A,TRUE,"Лист2";#N/A,#N/A,TRUE,"Лист3"}</definedName>
    <definedName name="шоапвваыаыф" hidden="1">{#N/A,#N/A,TRUE,"Лист1";#N/A,#N/A,TRUE,"Лист2";#N/A,#N/A,TRUE,"Лист3"}</definedName>
    <definedName name="шооитиаавч" localSheetId="12" hidden="1">{#N/A,#N/A,TRUE,"Лист1";#N/A,#N/A,TRUE,"Лист2";#N/A,#N/A,TRUE,"Лист3"}</definedName>
    <definedName name="шооитиаавч" hidden="1">{#N/A,#N/A,TRUE,"Лист1";#N/A,#N/A,TRUE,"Лист2";#N/A,#N/A,TRUE,"Лист3"}</definedName>
    <definedName name="шш" localSheetId="12" hidden="1">{#N/A,#N/A,TRUE,"Лист1";#N/A,#N/A,TRUE,"Лист2";#N/A,#N/A,TRUE,"Лист3"}</definedName>
    <definedName name="шш" hidden="1">{#N/A,#N/A,TRUE,"Лист1";#N/A,#N/A,TRUE,"Лист2";#N/A,#N/A,TRUE,"Лист3"}</definedName>
    <definedName name="щшлдолрорми" localSheetId="12" hidden="1">{#N/A,#N/A,TRUE,"Лист1";#N/A,#N/A,TRUE,"Лист2";#N/A,#N/A,TRUE,"Лист3"}</definedName>
    <definedName name="щшлдолрорми" hidden="1">{#N/A,#N/A,TRUE,"Лист1";#N/A,#N/A,TRUE,"Лист2";#N/A,#N/A,TRUE,"Лист3"}</definedName>
    <definedName name="ыапр" localSheetId="12" hidden="1">{#N/A,#N/A,TRUE,"Лист1";#N/A,#N/A,TRUE,"Лист2";#N/A,#N/A,TRUE,"Лист3"}</definedName>
    <definedName name="ыапр" hidden="1">{#N/A,#N/A,TRUE,"Лист1";#N/A,#N/A,TRUE,"Лист2";#N/A,#N/A,TRUE,"Лист3"}</definedName>
    <definedName name="ыпыим" localSheetId="12" hidden="1">{#N/A,#N/A,TRUE,"Лист1";#N/A,#N/A,TRUE,"Лист2";#N/A,#N/A,TRUE,"Лист3"}</definedName>
    <definedName name="ыпыим" hidden="1">{#N/A,#N/A,TRUE,"Лист1";#N/A,#N/A,TRUE,"Лист2";#N/A,#N/A,TRUE,"Лист3"}</definedName>
    <definedName name="ыпыпми" localSheetId="12" hidden="1">{#N/A,#N/A,TRUE,"Лист1";#N/A,#N/A,TRUE,"Лист2";#N/A,#N/A,TRUE,"Лист3"}</definedName>
    <definedName name="ыпыпми" hidden="1">{#N/A,#N/A,TRUE,"Лист1";#N/A,#N/A,TRUE,"Лист2";#N/A,#N/A,TRUE,"Лист3"}</definedName>
    <definedName name="ысчпи" localSheetId="12" hidden="1">{#N/A,#N/A,TRUE,"Лист1";#N/A,#N/A,TRUE,"Лист2";#N/A,#N/A,TRUE,"Лист3"}</definedName>
    <definedName name="ысчпи" hidden="1">{#N/A,#N/A,TRUE,"Лист1";#N/A,#N/A,TRUE,"Лист2";#N/A,#N/A,TRUE,"Лист3"}</definedName>
    <definedName name="ыуаы" localSheetId="12" hidden="1">{#N/A,#N/A,TRUE,"Лист1";#N/A,#N/A,TRUE,"Лист2";#N/A,#N/A,TRUE,"Лист3"}</definedName>
    <definedName name="ыуаы" hidden="1">{#N/A,#N/A,TRUE,"Лист1";#N/A,#N/A,TRUE,"Лист2";#N/A,#N/A,TRUE,"Лист3"}</definedName>
    <definedName name="ыыы" localSheetId="12" hidden="1">{#N/A,#N/A,FALSE,"Себестоимсть-97"}</definedName>
    <definedName name="ыыы" hidden="1">{#N/A,#N/A,FALSE,"Себестоимсть-97"}</definedName>
    <definedName name="юбьбютьи" localSheetId="12" hidden="1">{#N/A,#N/A,TRUE,"Лист1";#N/A,#N/A,TRUE,"Лист2";#N/A,#N/A,TRUE,"Лист3"}</definedName>
    <definedName name="юбьбютьи" hidden="1">{#N/A,#N/A,TRUE,"Лист1";#N/A,#N/A,TRUE,"Лист2";#N/A,#N/A,TRUE,"Лист3"}</definedName>
    <definedName name="юлолтррпв" localSheetId="12" hidden="1">{#N/A,#N/A,TRUE,"Лист1";#N/A,#N/A,TRUE,"Лист2";#N/A,#N/A,TRUE,"Лист3"}</definedName>
    <definedName name="юлолтррпв" hidden="1">{#N/A,#N/A,TRUE,"Лист1";#N/A,#N/A,TRUE,"Лист2";#N/A,#N/A,TRUE,"Лист3"}</definedName>
  </definedNames>
  <calcPr calcId="162913" calcMode="manual"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9" i="14" l="1"/>
  <c r="Q19" i="14"/>
  <c r="I19" i="14"/>
  <c r="F19" i="14"/>
  <c r="H19" i="14" s="1"/>
  <c r="J19" i="14" s="1"/>
  <c r="L19" i="14" s="1"/>
  <c r="N19" i="14" s="1"/>
  <c r="P19" i="14" s="1"/>
  <c r="R19" i="14" s="1"/>
  <c r="T19" i="14" s="1"/>
  <c r="V19" i="14" s="1"/>
  <c r="X19" i="14" s="1"/>
  <c r="C19" i="14"/>
  <c r="O19" i="14" s="1"/>
  <c r="Y18" i="14"/>
  <c r="W18" i="14"/>
  <c r="W19" i="14" s="1"/>
  <c r="U18" i="14"/>
  <c r="U19" i="14" s="1"/>
  <c r="S18" i="14"/>
  <c r="Q18" i="14"/>
  <c r="O18" i="14"/>
  <c r="M18" i="14"/>
  <c r="M19" i="14" s="1"/>
  <c r="K18" i="14"/>
  <c r="I18" i="14"/>
  <c r="G18" i="14"/>
  <c r="E18" i="14"/>
  <c r="E19" i="14" s="1"/>
  <c r="AA15" i="14"/>
  <c r="X13" i="14"/>
  <c r="V13" i="14"/>
  <c r="T13" i="14"/>
  <c r="R13" i="14"/>
  <c r="P13" i="14"/>
  <c r="N13" i="14"/>
  <c r="AA12" i="14"/>
  <c r="Z12" i="14"/>
  <c r="Z11" i="14"/>
  <c r="AA10" i="14"/>
  <c r="Z10" i="14"/>
  <c r="AA9" i="14"/>
  <c r="Z9" i="14"/>
  <c r="Z13" i="14" s="1"/>
  <c r="K19" i="14" l="1"/>
  <c r="S19" i="14"/>
  <c r="G19" i="14"/>
</calcChain>
</file>

<file path=xl/sharedStrings.xml><?xml version="1.0" encoding="utf-8"?>
<sst xmlns="http://schemas.openxmlformats.org/spreadsheetml/2006/main" count="3167" uniqueCount="675">
  <si>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</si>
  <si>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</si>
  <si>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</si>
  <si>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</si>
  <si>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</si>
  <si>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</si>
  <si>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</si>
  <si>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K_003-15-1-05.20-0044</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</si>
  <si>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</si>
  <si>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(132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</si>
  <si>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</si>
  <si>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</si>
  <si>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</si>
  <si>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</si>
  <si>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</si>
  <si>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</si>
  <si>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</si>
  <si>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</si>
  <si>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</si>
  <si>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</si>
  <si>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</si>
  <si>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</si>
  <si>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</si>
  <si>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</si>
  <si>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</si>
  <si>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</si>
  <si>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</si>
  <si>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</si>
  <si>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</si>
  <si>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</si>
  <si>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</si>
  <si>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</si>
  <si>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</si>
  <si>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</si>
  <si>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</si>
  <si>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</si>
  <si>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</si>
  <si>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</si>
  <si>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</si>
  <si>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</si>
  <si>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</si>
  <si>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</si>
  <si>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</si>
  <si>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</si>
  <si>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</si>
  <si>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</si>
  <si>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</si>
  <si>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</si>
  <si>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</si>
  <si>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</si>
  <si>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</si>
  <si>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</si>
  <si>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</si>
  <si>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</si>
  <si>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</si>
  <si>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</si>
  <si>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0,1029502       2025 г.;
2,53096716      2026 г.;
6,03412476      2027 г.;
6,27186136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0,000000183         2025 г.;
0,000004582         2026 г.;
0,000001283         2027 г.;
0,000006599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</si>
  <si>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</si>
  <si>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</si>
  <si>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</si>
  <si>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</si>
  <si>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</si>
  <si>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</si>
  <si>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</si>
  <si>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</si>
  <si>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</si>
  <si>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</si>
  <si>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</si>
  <si>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</si>
  <si>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</si>
  <si>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</si>
  <si>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</si>
  <si>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</si>
  <si>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14,94 млн.руб. с НДС</t>
  </si>
  <si>
    <t>25</t>
  </si>
  <si>
    <t>Общий объем освоения капитальных вложений по инвестиционному проекту за период реализации инвестиционной программы</t>
  </si>
  <si>
    <t>12,45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</si>
  <si>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</si>
  <si>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</si>
  <si>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</si>
  <si>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</si>
  <si>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</si>
  <si>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</si>
  <si>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</si>
  <si>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</si>
  <si>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</si>
  <si>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</si>
  <si>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</si>
  <si>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</si>
  <si>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</si>
  <si>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</si>
  <si>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</si>
  <si>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</si>
  <si>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</si>
  <si>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</si>
  <si>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</si>
  <si>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</si>
  <si>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</si>
  <si>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</si>
  <si>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</si>
  <si>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</si>
  <si>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</si>
  <si>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</si>
  <si>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</si>
  <si>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</si>
  <si>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</si>
  <si>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</si>
  <si>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</si>
  <si>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</si>
  <si>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</si>
  <si>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</si>
  <si>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</si>
  <si>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</si>
  <si>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</si>
  <si>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</si>
  <si>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</si>
  <si>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</si>
  <si>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</si>
  <si>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</si>
  <si>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</si>
  <si>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</si>
  <si>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</si>
  <si>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</si>
  <si>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</si>
  <si>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</si>
  <si>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</si>
  <si>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</si>
  <si>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</si>
  <si>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</si>
  <si>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</si>
  <si>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</si>
  <si>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</si>
  <si>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</si>
  <si>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</si>
  <si>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</si>
  <si>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</si>
  <si>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</si>
  <si>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</si>
  <si>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</si>
  <si>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</si>
  <si>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</si>
  <si>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</si>
  <si>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</si>
  <si>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</si>
  <si>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</si>
  <si>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</si>
  <si>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</si>
  <si>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</si>
  <si>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</si>
  <si>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</si>
  <si>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</si>
  <si>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132 точки учета потребителей.</t>
  </si>
  <si>
    <t>Удельные стоимостные показатели реализации инвестиционного проекта</t>
  </si>
  <si>
    <t>0,0943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</si>
  <si>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</si>
  <si>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</si>
  <si>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</si>
  <si>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</si>
  <si>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</si>
  <si>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2025</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</si>
  <si>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</si>
  <si>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</si>
  <si>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</si>
  <si>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</si>
  <si>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</si>
  <si>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</si>
  <si>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</si>
  <si>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</si>
  <si>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</si>
  <si>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</si>
  <si>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</si>
  <si>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</si>
  <si>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</si>
  <si>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</si>
  <si>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</si>
  <si>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</si>
  <si>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</si>
  <si>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</si>
  <si>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</si>
  <si>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</si>
  <si>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</si>
  <si>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</si>
  <si>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</si>
  <si>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</si>
  <si>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</si>
  <si>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</si>
  <si>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</si>
  <si>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</si>
  <si>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</si>
  <si>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</si>
  <si>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</si>
  <si>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</si>
  <si>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</si>
  <si>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</si>
  <si>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</si>
  <si>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</si>
  <si>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</si>
  <si>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</si>
  <si>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</si>
  <si>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</si>
  <si>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</si>
  <si>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</si>
  <si>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</si>
  <si>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</si>
  <si>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</si>
  <si>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</si>
  <si>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</si>
  <si>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</si>
  <si>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</si>
  <si>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</si>
  <si>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</si>
  <si>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</si>
  <si>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</si>
  <si>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</si>
  <si>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</si>
  <si>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</si>
  <si>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</si>
  <si>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</si>
  <si>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</si>
  <si>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-51 778 718,82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</si>
  <si>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</si>
  <si>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</si>
  <si>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</si>
  <si>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</si>
  <si>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</si>
  <si>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</si>
  <si>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</si>
  <si>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</si>
  <si>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</si>
  <si>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</si>
  <si>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</si>
  <si>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</si>
  <si>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</si>
  <si>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</si>
  <si>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</si>
  <si>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</si>
  <si>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</si>
  <si>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</si>
  <si>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</si>
  <si>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</si>
  <si>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</si>
  <si>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</si>
  <si>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</si>
  <si>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</si>
  <si>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</si>
  <si>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</si>
  <si>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</si>
  <si>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</si>
  <si>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</si>
  <si>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</si>
  <si>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</si>
  <si>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</si>
  <si>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</si>
  <si>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</si>
  <si>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</si>
  <si>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</si>
  <si>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</si>
  <si>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</si>
  <si>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</si>
  <si>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</si>
  <si>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</si>
  <si>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</si>
  <si>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</si>
  <si>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</si>
  <si>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</si>
  <si>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</si>
  <si>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</si>
  <si>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</si>
  <si>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</si>
  <si>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</si>
  <si>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</si>
  <si>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</si>
  <si>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</si>
  <si>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</si>
  <si>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</si>
  <si>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</si>
  <si>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</si>
  <si>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</si>
  <si>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</si>
  <si>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</si>
  <si>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</si>
  <si>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</si>
  <si>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</si>
  <si>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</si>
  <si>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</si>
  <si>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</si>
  <si>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</si>
  <si>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</si>
  <si>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</si>
  <si>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</si>
  <si>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</si>
  <si>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</si>
  <si>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</si>
  <si>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</si>
  <si>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</si>
  <si>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</si>
  <si>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</si>
  <si>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</si>
  <si>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</si>
  <si>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</si>
  <si>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</si>
  <si>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</si>
  <si>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</si>
  <si>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</si>
  <si>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</si>
  <si>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</si>
  <si>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</si>
  <si>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</si>
  <si>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</si>
  <si>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</si>
  <si>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</si>
  <si>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</si>
  <si>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</si>
  <si>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</si>
  <si>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</si>
  <si>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</si>
  <si>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</si>
  <si>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</si>
  <si>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</si>
  <si>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</si>
  <si>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</si>
  <si>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</si>
  <si>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</si>
  <si>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</si>
  <si>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</si>
  <si>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</si>
  <si>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</si>
  <si>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</si>
  <si>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</si>
  <si>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</si>
  <si>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</si>
  <si>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</si>
  <si>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</si>
  <si>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</si>
  <si>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</si>
  <si>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</si>
  <si>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</si>
  <si>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</si>
  <si>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</si>
  <si>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</si>
  <si>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</si>
  <si>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</si>
  <si>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</si>
  <si>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</si>
  <si>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</si>
  <si>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</si>
  <si>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</si>
  <si>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</si>
  <si>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</si>
  <si>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</si>
  <si>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</si>
  <si>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</si>
  <si>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</si>
  <si>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</si>
  <si>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
01.05.2026
01.05.2027</t>
  </si>
  <si>
    <t>01.05.2025
01.05.2026
01.05.2027
01.05.2028</t>
  </si>
  <si>
    <t>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</si>
  <si>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</si>
  <si>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</si>
  <si>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</si>
  <si>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</si>
  <si>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</si>
  <si>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
01.06.2026
01.06.2027</t>
  </si>
  <si>
    <t>01.06.2025
01.06.2026
01.06.2027
01.06.2028</t>
  </si>
  <si>
    <t>3.2.</t>
  </si>
  <si>
    <t>Монтаж основного оборудования</t>
  </si>
  <si>
    <t>01.11.2025
01.11.2026
01.11.2027</t>
  </si>
  <si>
    <t>01.11.2025
01.11.2026
01.11.2027
01.11.2028</t>
  </si>
  <si>
    <t>20.12.2025
20.12.2026
20.12.2027
20.12.2028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</si>
  <si>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</si>
  <si>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</si>
  <si>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</si>
  <si>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</si>
  <si>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</si>
  <si>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</si>
  <si>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
01.12.2026
01.12.2027</t>
  </si>
  <si>
    <t>21.12.2025
21.12.2026
02.12.2027
21.12.2028</t>
  </si>
  <si>
    <t>24.12.2025
24.12.2026
24.12.2027
24.12.2028</t>
  </si>
  <si>
    <t>3.7.</t>
  </si>
  <si>
    <t>Испытания и ввод в эксплуатацию</t>
  </si>
  <si>
    <t>Комплексное опробование оборудования</t>
  </si>
  <si>
    <t>25.12.2025
25.12.2026
25.12.2027
25.12.2028</t>
  </si>
  <si>
    <t>28.12.2025
28.12.2026
28.12.2027
28.12.2028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</si>
  <si>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</si>
  <si>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</si>
  <si>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
29.12.2026
29.12.2027</t>
  </si>
  <si>
    <t>29.12.2025
29.12.2026
29.12.2027
29.12.2028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</si>
  <si>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</si>
  <si>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</si>
  <si>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</si>
  <si>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</si>
  <si>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</si>
  <si>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</si>
  <si>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</si>
  <si>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</si>
  <si>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</si>
  <si>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</si>
  <si>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</si>
  <si>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</si>
  <si>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</si>
  <si>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</si>
  <si>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</si>
  <si>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</si>
  <si>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</si>
  <si>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</si>
  <si>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</si>
  <si>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</si>
  <si>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</si>
  <si>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</si>
  <si>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</si>
  <si>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</si>
  <si>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</si>
  <si>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8,66804212</t>
  </si>
  <si>
    <t>14,93990348</t>
  </si>
  <si>
    <t>0,10295020</t>
  </si>
  <si>
    <t>2,53096716</t>
  </si>
  <si>
    <t>6,03412476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</si>
  <si>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</si>
  <si>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</si>
  <si>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</si>
  <si>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</si>
  <si>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</si>
  <si>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</si>
  <si>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</si>
  <si>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</si>
  <si>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</si>
  <si>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</si>
  <si>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2,63391736</t>
  </si>
  <si>
    <t>Освоение капитальных вложений в прогнозных ценах соответствующих лет всего, млн рублей  (без НДС), в том числе:</t>
  </si>
  <si>
    <t>7,22336843</t>
  </si>
  <si>
    <t>12,44991956</t>
  </si>
  <si>
    <t>0,08579183</t>
  </si>
  <si>
    <t>2,10913930</t>
  </si>
  <si>
    <t>5,02843730</t>
  </si>
  <si>
    <t>5,22655113</t>
  </si>
  <si>
    <t>2.1</t>
  </si>
  <si>
    <t>проектно-изыскательские работы</t>
  </si>
  <si>
    <t>0,47067443</t>
  </si>
  <si>
    <t>0,78194560</t>
  </si>
  <si>
    <t>0,02035196</t>
  </si>
  <si>
    <t>0,12002439</t>
  </si>
  <si>
    <t>0,33029808</t>
  </si>
  <si>
    <t>0,31127117</t>
  </si>
  <si>
    <t>2.2</t>
  </si>
  <si>
    <t>строительные работы, реконструкция, монтаж оборудования</t>
  </si>
  <si>
    <t>1,76053602</t>
  </si>
  <si>
    <t>3,10769688</t>
  </si>
  <si>
    <t>0,01637377</t>
  </si>
  <si>
    <t>0,45747600</t>
  </si>
  <si>
    <t>1,28668625</t>
  </si>
  <si>
    <t>1,34716086</t>
  </si>
  <si>
    <t>2.3</t>
  </si>
  <si>
    <t>оборудование</t>
  </si>
  <si>
    <t>4,11538203</t>
  </si>
  <si>
    <t>7,09624636</t>
  </si>
  <si>
    <t>0,03146300</t>
  </si>
  <si>
    <t>1,23686694</t>
  </si>
  <si>
    <t>2,84705209</t>
  </si>
  <si>
    <t>2,98086433</t>
  </si>
  <si>
    <t>2.4</t>
  </si>
  <si>
    <t>прочие затраты</t>
  </si>
  <si>
    <t>0,87677595</t>
  </si>
  <si>
    <t>1,46403072</t>
  </si>
  <si>
    <t>0,01760310</t>
  </si>
  <si>
    <t>0,29477197</t>
  </si>
  <si>
    <t>0,56440088</t>
  </si>
  <si>
    <t>0,58725477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</si>
  <si>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</si>
  <si>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</si>
  <si>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</si>
  <si>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</si>
  <si>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</si>
  <si>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</si>
  <si>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</si>
  <si>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</si>
  <si>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</si>
  <si>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</si>
  <si>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</si>
  <si>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</si>
  <si>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</si>
  <si>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</si>
  <si>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</si>
  <si>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</si>
  <si>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</si>
  <si>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</si>
  <si>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</si>
  <si>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</si>
  <si>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</si>
  <si>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</si>
  <si>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</si>
  <si>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</si>
  <si>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</si>
  <si>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</si>
  <si>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</si>
  <si>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</si>
  <si>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</si>
  <si>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</si>
  <si>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</si>
  <si>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</si>
  <si>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</si>
  <si>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</si>
  <si>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96,000</t>
  </si>
  <si>
    <t>132,000</t>
  </si>
  <si>
    <t>1,000</t>
  </si>
  <si>
    <t>25,000</t>
  </si>
  <si>
    <t>70,000</t>
  </si>
  <si>
    <t>36,000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</si>
  <si>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</si>
  <si>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</si>
  <si>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</si>
  <si>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</si>
  <si>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</si>
  <si>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</si>
  <si>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</si>
  <si>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</si>
  <si>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</si>
  <si>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</si>
  <si>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</si>
  <si>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</si>
  <si>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</si>
  <si>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</si>
  <si>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</si>
  <si>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</si>
  <si>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</si>
  <si>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</si>
  <si>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</si>
  <si>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</si>
  <si>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</si>
  <si>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</si>
  <si>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</si>
  <si>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</si>
  <si>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</si>
  <si>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</si>
  <si>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</si>
  <si>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</si>
  <si>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</si>
  <si>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</si>
  <si>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</si>
  <si>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</si>
  <si>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</si>
  <si>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</si>
  <si>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</si>
  <si>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</si>
  <si>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</si>
  <si>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</si>
  <si>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</si>
  <si>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</si>
  <si>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</si>
  <si>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</si>
  <si>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</si>
  <si>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</si>
  <si>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</si>
  <si>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</si>
  <si>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</si>
  <si>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</si>
  <si>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</si>
  <si>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</si>
  <si>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</si>
  <si>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</si>
  <si>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</si>
  <si>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</si>
  <si>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</si>
  <si>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</si>
  <si>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</si>
  <si>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</si>
  <si>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</si>
  <si>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</si>
  <si>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</si>
  <si>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</si>
  <si>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</si>
  <si>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</si>
  <si>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</si>
  <si>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</si>
  <si>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</si>
  <si>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</si>
  <si>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</si>
  <si>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</si>
  <si>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</si>
  <si>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</si>
  <si>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</si>
  <si>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</si>
  <si>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</si>
  <si>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</si>
  <si>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</si>
  <si>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</si>
  <si>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</si>
  <si>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</si>
  <si>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</si>
  <si>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</si>
  <si>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</si>
  <si>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</si>
  <si>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</si>
  <si>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</si>
  <si>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</si>
  <si>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</si>
  <si>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</si>
  <si>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</si>
  <si>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</si>
  <si>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</si>
  <si>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</si>
  <si>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</si>
  <si>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</si>
  <si>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</si>
  <si>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</si>
  <si>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</si>
  <si>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</si>
  <si>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</si>
  <si>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</si>
  <si>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</si>
  <si>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</si>
  <si>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</si>
  <si>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</si>
  <si>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</si>
  <si>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</si>
  <si>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</si>
  <si>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</si>
  <si>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</si>
  <si>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132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</si>
  <si>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</si>
  <si>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</si>
  <si>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</si>
  <si>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</si>
  <si>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</si>
  <si>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</si>
  <si>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</si>
  <si>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</si>
  <si>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</si>
  <si>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</si>
  <si>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</si>
  <si>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</si>
  <si>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</si>
  <si>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</si>
  <si>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</si>
  <si>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</si>
  <si>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</si>
  <si>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</si>
  <si>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</si>
  <si>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</si>
  <si>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</si>
  <si>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</si>
  <si>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</si>
  <si>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</si>
  <si>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</si>
  <si>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</si>
  <si>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</si>
  <si>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</si>
  <si>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</si>
  <si>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</si>
  <si>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</si>
  <si>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01.06.2025;01.06.2026;01.06.2027;01.06.2028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</si>
  <si>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</si>
  <si>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</si>
  <si>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</si>
  <si>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</si>
  <si>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</si>
  <si>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</si>
  <si>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</si>
  <si>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</si>
  <si>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</si>
  <si>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</si>
  <si>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</si>
  <si>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</si>
  <si>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003-15-1-05.20-0044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</si>
  <si>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(140 т.у.)</t>
  </si>
  <si>
    <t>2020-2030 всего кол-во</t>
  </si>
  <si>
    <t>ВСЕГО тыс. руб.</t>
  </si>
  <si>
    <t>количество</t>
  </si>
  <si>
    <t>затраты</t>
  </si>
  <si>
    <t>ИПУ трехфазный 6-20 кВ, шт</t>
  </si>
  <si>
    <t>ТН на 3 фазы 6-20 кВ, шт.</t>
  </si>
  <si>
    <t>ТТ на 3 фазы 6-20 кВ, шт.</t>
  </si>
  <si>
    <t>ИТОГО</t>
  </si>
  <si>
    <t>ПИР (на весь ИП, в зависимости от общей суммы ИП по таблице П6)</t>
  </si>
  <si>
    <t>ВСЕГО с ПИР</t>
  </si>
  <si>
    <t>Проектные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</si>
</sst>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
    <numFmt numFmtId="165" formatCode="_-* #,##0\ _₽_-;\-* #,##0\ _₽_-;_-* &quot;-&quot;??\ _₽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s>
  <cellStyleXfs count="5">
    <xf numFmtId="0" fontId="0" fillId="0" borderId="0"/>
    <xf numFmtId="0" fontId="13" fillId="0" borderId="0"/>
    <xf numFmtId="43" fontId="12" fillId="0" borderId="0" applyFont="0" applyFill="0" applyBorder="0" applyAlignment="0" applyProtection="0"/>
    <xf numFmtId="0" fontId="12" fillId="0" borderId="0"/>
    <xf numFmtId="43" fontId="12" fillId="0" borderId="0" applyFont="0" applyFill="0" applyBorder="0" applyAlignment="0" applyProtection="0"/>
  </cellStyleXfs>
  <cellXfs count="12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4" fillId="0" borderId="0" xfId="3" applyFont="1"/>
    <xf numFmtId="165" fontId="14" fillId="0" borderId="0" xfId="4" applyNumberFormat="1" applyFont="1"/>
    <xf numFmtId="0" fontId="14" fillId="0" borderId="0" xfId="3" applyFont="1" applyAlignment="1">
      <alignment horizontal="center"/>
    </xf>
    <xf numFmtId="165" fontId="14" fillId="0" borderId="0" xfId="4" applyNumberFormat="1" applyFont="1" applyAlignment="1">
      <alignment horizontal="center"/>
    </xf>
    <xf numFmtId="49" fontId="15" fillId="0" borderId="25" xfId="0" applyNumberFormat="1" applyFont="1" applyFill="1" applyBorder="1" applyAlignment="1" applyProtection="1">
      <alignment horizontal="center" vertical="center" wrapText="1"/>
    </xf>
    <xf numFmtId="0" fontId="14" fillId="0" borderId="42" xfId="3" applyFont="1" applyBorder="1" applyAlignment="1">
      <alignment horizontal="left"/>
    </xf>
    <xf numFmtId="165" fontId="14" fillId="2" borderId="28" xfId="4" applyNumberFormat="1" applyFont="1" applyFill="1" applyBorder="1" applyAlignment="1">
      <alignment horizontal="center"/>
    </xf>
    <xf numFmtId="165" fontId="14" fillId="2" borderId="25" xfId="4" applyNumberFormat="1" applyFont="1" applyFill="1" applyBorder="1" applyAlignment="1">
      <alignment horizontal="center"/>
    </xf>
    <xf numFmtId="165" fontId="14" fillId="2" borderId="26" xfId="4" applyNumberFormat="1" applyFont="1" applyFill="1" applyBorder="1" applyAlignment="1">
      <alignment horizontal="center"/>
    </xf>
    <xf numFmtId="165" fontId="14" fillId="0" borderId="26" xfId="4" applyNumberFormat="1" applyFont="1" applyFill="1" applyBorder="1" applyAlignment="1">
      <alignment horizontal="center"/>
    </xf>
    <xf numFmtId="165" fontId="14" fillId="2" borderId="0" xfId="4" applyNumberFormat="1" applyFont="1" applyFill="1" applyBorder="1" applyAlignment="1">
      <alignment horizontal="center"/>
    </xf>
    <xf numFmtId="0" fontId="14" fillId="0" borderId="43" xfId="3" applyFont="1" applyBorder="1" applyAlignment="1">
      <alignment horizontal="left"/>
    </xf>
    <xf numFmtId="165" fontId="14" fillId="0" borderId="26" xfId="4" applyNumberFormat="1" applyFont="1" applyBorder="1" applyAlignment="1">
      <alignment horizontal="center"/>
    </xf>
    <xf numFmtId="165" fontId="14" fillId="2" borderId="44" xfId="4" applyNumberFormat="1" applyFont="1" applyFill="1" applyBorder="1" applyAlignment="1">
      <alignment horizontal="center"/>
    </xf>
    <xf numFmtId="0" fontId="14" fillId="0" borderId="35" xfId="3" applyFont="1" applyBorder="1" applyAlignment="1">
      <alignment horizontal="left"/>
    </xf>
    <xf numFmtId="165" fontId="14" fillId="0" borderId="26" xfId="3" applyNumberFormat="1" applyFont="1" applyBorder="1"/>
    <xf numFmtId="0" fontId="16" fillId="2" borderId="32" xfId="3" applyFont="1" applyFill="1" applyBorder="1" applyAlignment="1">
      <alignment horizontal="left"/>
    </xf>
    <xf numFmtId="165" fontId="14" fillId="2" borderId="33" xfId="4" applyNumberFormat="1" applyFont="1" applyFill="1" applyBorder="1" applyAlignment="1">
      <alignment horizontal="center"/>
    </xf>
    <xf numFmtId="165" fontId="14" fillId="0" borderId="34" xfId="3" applyNumberFormat="1" applyFont="1" applyFill="1" applyBorder="1"/>
    <xf numFmtId="165" fontId="17" fillId="0" borderId="45" xfId="4" applyNumberFormat="1" applyFont="1" applyBorder="1" applyAlignment="1">
      <alignment horizontal="center" wrapText="1"/>
    </xf>
    <xf numFmtId="165" fontId="17" fillId="0" borderId="26" xfId="4" applyNumberFormat="1" applyFont="1" applyBorder="1"/>
    <xf numFmtId="165" fontId="17" fillId="0" borderId="27" xfId="4" applyNumberFormat="1" applyFont="1" applyBorder="1" applyAlignment="1">
      <alignment horizontal="center"/>
    </xf>
    <xf numFmtId="165" fontId="17" fillId="0" borderId="27" xfId="4" applyNumberFormat="1" applyFont="1" applyFill="1" applyBorder="1" applyAlignment="1">
      <alignment horizontal="center"/>
    </xf>
    <xf numFmtId="0" fontId="17" fillId="0" borderId="0" xfId="3" applyFont="1"/>
    <xf numFmtId="0" fontId="18" fillId="3" borderId="46" xfId="3" applyFont="1" applyFill="1" applyBorder="1" applyAlignment="1">
      <alignment horizontal="left"/>
    </xf>
    <xf numFmtId="165" fontId="17" fillId="3" borderId="47" xfId="4" applyNumberFormat="1" applyFont="1" applyFill="1" applyBorder="1"/>
    <xf numFmtId="165" fontId="17" fillId="3" borderId="24" xfId="4" applyNumberFormat="1" applyFont="1" applyFill="1" applyBorder="1"/>
    <xf numFmtId="165" fontId="17" fillId="3" borderId="45" xfId="4" applyNumberFormat="1" applyFont="1" applyFill="1" applyBorder="1" applyAlignment="1">
      <alignment horizontal="center"/>
    </xf>
    <xf numFmtId="165" fontId="17" fillId="3" borderId="27" xfId="4" applyNumberFormat="1" applyFont="1" applyFill="1" applyBorder="1" applyAlignment="1">
      <alignment horizontal="center"/>
    </xf>
    <xf numFmtId="10" fontId="14" fillId="0" borderId="0" xfId="4" applyNumberFormat="1" applyFont="1"/>
    <xf numFmtId="43" fontId="14" fillId="0" borderId="0" xfId="3" applyNumberFormat="1" applyFont="1"/>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9" xfId="3" applyFont="1" applyBorder="1" applyAlignment="1">
      <alignment horizontal="center" vertical="center" wrapText="1"/>
    </xf>
    <xf numFmtId="0" fontId="14" fillId="0" borderId="41" xfId="3" applyFont="1" applyBorder="1" applyAlignment="1">
      <alignment horizontal="center" vertical="center" wrapText="1"/>
    </xf>
    <xf numFmtId="0" fontId="14" fillId="0" borderId="0" xfId="3" applyFont="1" applyAlignment="1">
      <alignment horizontal="center" wrapText="1"/>
    </xf>
    <xf numFmtId="0" fontId="14" fillId="0" borderId="30" xfId="3" applyFont="1" applyBorder="1" applyAlignment="1">
      <alignment horizontal="center" vertical="center"/>
    </xf>
    <xf numFmtId="0" fontId="14" fillId="0" borderId="29" xfId="3" applyFont="1" applyBorder="1" applyAlignment="1">
      <alignment horizontal="center" vertical="center"/>
    </xf>
    <xf numFmtId="49" fontId="14" fillId="0" borderId="31" xfId="4" applyNumberFormat="1" applyFont="1" applyBorder="1" applyAlignment="1">
      <alignment horizontal="center" vertical="center"/>
    </xf>
    <xf numFmtId="49" fontId="14" fillId="0" borderId="36" xfId="4" applyNumberFormat="1" applyFont="1" applyBorder="1" applyAlignment="1">
      <alignment horizontal="center" vertical="center"/>
    </xf>
    <xf numFmtId="49" fontId="14" fillId="0" borderId="37" xfId="4" applyNumberFormat="1" applyFont="1" applyBorder="1" applyAlignment="1">
      <alignment horizontal="center" vertical="center"/>
    </xf>
    <xf numFmtId="165" fontId="14" fillId="0" borderId="38" xfId="4" applyNumberFormat="1" applyFont="1" applyBorder="1" applyAlignment="1">
      <alignment horizontal="center" vertical="center" wrapText="1"/>
    </xf>
    <xf numFmtId="165" fontId="14" fillId="0" borderId="40" xfId="4" applyNumberFormat="1" applyFont="1" applyBorder="1" applyAlignment="1">
      <alignment horizontal="center" vertical="center" wrapText="1"/>
    </xf>
  </cellXfs>
  <cellStyles count="5">
    <cellStyle name="Обычный" xfId="0" builtinId="0"/>
    <cellStyle name="Обычный 2" xfId="1"/>
    <cellStyle name="Обычный 3 3" xfId="3"/>
    <cellStyle name="Финансовый 2" xfId="2"/>
    <cellStyle name="Финансовый 3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B21" sqref="B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9" t="s">
        <v>3</v>
      </c>
      <c r="B5" s="69"/>
      <c r="C5" s="69"/>
    </row>
    <row r="7" spans="1:3" s="1" customFormat="1" ht="18.95" customHeight="1" x14ac:dyDescent="0.3">
      <c r="A7" s="70" t="s">
        <v>4</v>
      </c>
      <c r="B7" s="70"/>
      <c r="C7" s="70"/>
    </row>
    <row r="9" spans="1:3" s="1" customFormat="1" ht="15.95" customHeight="1" x14ac:dyDescent="0.25">
      <c r="A9" s="69" t="s">
        <v>5</v>
      </c>
      <c r="B9" s="69"/>
      <c r="C9" s="69"/>
    </row>
    <row r="10" spans="1:3" s="1" customFormat="1" ht="15.95" customHeight="1" x14ac:dyDescent="0.25">
      <c r="A10" s="71" t="s">
        <v>6</v>
      </c>
      <c r="B10" s="71"/>
      <c r="C10" s="71"/>
    </row>
    <row r="12" spans="1:3" s="1" customFormat="1" ht="15.95" customHeight="1" x14ac:dyDescent="0.25">
      <c r="A12" s="69" t="s">
        <v>7</v>
      </c>
      <c r="B12" s="69"/>
      <c r="C12" s="69"/>
    </row>
    <row r="13" spans="1:3" s="1" customFormat="1" ht="15.95" customHeight="1" x14ac:dyDescent="0.25">
      <c r="A13" s="71" t="s">
        <v>8</v>
      </c>
      <c r="B13" s="71"/>
      <c r="C13" s="71"/>
    </row>
    <row r="15" spans="1:3" s="1" customFormat="1" ht="48" customHeight="1" x14ac:dyDescent="0.25">
      <c r="A15" s="72" t="s">
        <v>9</v>
      </c>
      <c r="B15" s="72"/>
      <c r="C15" s="72"/>
    </row>
    <row r="16" spans="1:3" s="1" customFormat="1" ht="15.95" customHeight="1" x14ac:dyDescent="0.25">
      <c r="A16" s="71" t="s">
        <v>10</v>
      </c>
      <c r="B16" s="71"/>
      <c r="C16" s="71"/>
    </row>
    <row r="18" spans="1:3" s="1" customFormat="1" ht="18.95" customHeight="1" x14ac:dyDescent="0.3">
      <c r="A18" s="73" t="s">
        <v>11</v>
      </c>
      <c r="B18" s="73"/>
      <c r="C18" s="7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68"/>
      <c r="B24" s="68"/>
      <c r="C24" s="6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68"/>
      <c r="B39" s="68"/>
      <c r="C39" s="68"/>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68"/>
      <c r="B47" s="68"/>
      <c r="C47" s="6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 workbookViewId="0">
      <selection activeCell="F27" sqref="F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69" t="s">
        <v>3</v>
      </c>
      <c r="B4" s="69"/>
      <c r="C4" s="69"/>
      <c r="D4" s="69"/>
      <c r="E4" s="69"/>
      <c r="F4" s="69"/>
      <c r="G4" s="69"/>
      <c r="H4" s="69"/>
      <c r="I4" s="69"/>
      <c r="J4" s="69"/>
      <c r="K4" s="69"/>
      <c r="L4" s="69"/>
      <c r="M4" s="69"/>
      <c r="N4" s="69"/>
      <c r="O4" s="69"/>
      <c r="P4" s="69"/>
      <c r="Q4" s="69"/>
      <c r="R4" s="69"/>
      <c r="S4" s="69"/>
      <c r="T4" s="69"/>
      <c r="U4" s="69"/>
    </row>
    <row r="5" spans="1:29" ht="15.95" customHeight="1" x14ac:dyDescent="0.25"/>
    <row r="6" spans="1:29" ht="18.95" customHeight="1" x14ac:dyDescent="0.3">
      <c r="A6" s="70" t="s">
        <v>4</v>
      </c>
      <c r="B6" s="70"/>
      <c r="C6" s="70"/>
      <c r="D6" s="70"/>
      <c r="E6" s="70"/>
      <c r="F6" s="70"/>
      <c r="G6" s="70"/>
      <c r="H6" s="70"/>
      <c r="I6" s="70"/>
      <c r="J6" s="70"/>
      <c r="K6" s="70"/>
      <c r="L6" s="70"/>
      <c r="M6" s="70"/>
      <c r="N6" s="70"/>
      <c r="O6" s="70"/>
      <c r="P6" s="70"/>
      <c r="Q6" s="70"/>
      <c r="R6" s="70"/>
      <c r="S6" s="70"/>
      <c r="T6" s="70"/>
      <c r="U6" s="70"/>
    </row>
    <row r="7" spans="1:29" ht="15.95" customHeight="1" x14ac:dyDescent="0.25"/>
    <row r="8" spans="1:29" ht="15.95" customHeight="1" x14ac:dyDescent="0.25">
      <c r="A8" s="69" t="s">
        <v>5</v>
      </c>
      <c r="B8" s="69"/>
      <c r="C8" s="69"/>
      <c r="D8" s="69"/>
      <c r="E8" s="69"/>
      <c r="F8" s="69"/>
      <c r="G8" s="69"/>
      <c r="H8" s="69"/>
      <c r="I8" s="69"/>
      <c r="J8" s="69"/>
      <c r="K8" s="69"/>
      <c r="L8" s="69"/>
      <c r="M8" s="69"/>
      <c r="N8" s="69"/>
      <c r="O8" s="69"/>
      <c r="P8" s="69"/>
      <c r="Q8" s="69"/>
      <c r="R8" s="69"/>
      <c r="S8" s="69"/>
      <c r="T8" s="69"/>
      <c r="U8" s="69"/>
    </row>
    <row r="9" spans="1:29" ht="15.95" customHeight="1" x14ac:dyDescent="0.25">
      <c r="A9" s="71" t="s">
        <v>6</v>
      </c>
      <c r="B9" s="71"/>
      <c r="C9" s="71"/>
      <c r="D9" s="71"/>
      <c r="E9" s="71"/>
      <c r="F9" s="71"/>
      <c r="G9" s="71"/>
      <c r="H9" s="71"/>
      <c r="I9" s="71"/>
      <c r="J9" s="71"/>
      <c r="K9" s="71"/>
      <c r="L9" s="71"/>
      <c r="M9" s="71"/>
      <c r="N9" s="71"/>
      <c r="O9" s="71"/>
      <c r="P9" s="71"/>
      <c r="Q9" s="71"/>
      <c r="R9" s="71"/>
      <c r="S9" s="71"/>
      <c r="T9" s="71"/>
      <c r="U9" s="71"/>
    </row>
    <row r="10" spans="1:29" ht="15.95" customHeight="1" x14ac:dyDescent="0.25"/>
    <row r="11" spans="1:29" ht="15.95" customHeight="1" x14ac:dyDescent="0.25">
      <c r="A11" s="69" t="s">
        <v>7</v>
      </c>
      <c r="B11" s="69"/>
      <c r="C11" s="69"/>
      <c r="D11" s="69"/>
      <c r="E11" s="69"/>
      <c r="F11" s="69"/>
      <c r="G11" s="69"/>
      <c r="H11" s="69"/>
      <c r="I11" s="69"/>
      <c r="J11" s="69"/>
      <c r="K11" s="69"/>
      <c r="L11" s="69"/>
      <c r="M11" s="69"/>
      <c r="N11" s="69"/>
      <c r="O11" s="69"/>
      <c r="P11" s="69"/>
      <c r="Q11" s="69"/>
      <c r="R11" s="69"/>
      <c r="S11" s="69"/>
      <c r="T11" s="69"/>
      <c r="U11" s="69"/>
    </row>
    <row r="12" spans="1:29" ht="15.95" customHeight="1" x14ac:dyDescent="0.25">
      <c r="A12" s="71" t="s">
        <v>8</v>
      </c>
      <c r="B12" s="71"/>
      <c r="C12" s="71"/>
      <c r="D12" s="71"/>
      <c r="E12" s="71"/>
      <c r="F12" s="71"/>
      <c r="G12" s="71"/>
      <c r="H12" s="71"/>
      <c r="I12" s="71"/>
      <c r="J12" s="71"/>
      <c r="K12" s="71"/>
      <c r="L12" s="71"/>
      <c r="M12" s="71"/>
      <c r="N12" s="71"/>
      <c r="O12" s="71"/>
      <c r="P12" s="71"/>
      <c r="Q12" s="71"/>
      <c r="R12" s="71"/>
      <c r="S12" s="71"/>
      <c r="T12" s="71"/>
      <c r="U12" s="71"/>
    </row>
    <row r="13" spans="1:29" ht="15.95" customHeight="1" x14ac:dyDescent="0.25"/>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1" t="s">
        <v>10</v>
      </c>
      <c r="B15" s="71"/>
      <c r="C15" s="71"/>
      <c r="D15" s="71"/>
      <c r="E15" s="71"/>
      <c r="F15" s="71"/>
      <c r="G15" s="71"/>
      <c r="H15" s="71"/>
      <c r="I15" s="71"/>
      <c r="J15" s="71"/>
      <c r="K15" s="71"/>
      <c r="L15" s="71"/>
      <c r="M15" s="71"/>
      <c r="N15" s="71"/>
      <c r="O15" s="71"/>
      <c r="P15" s="71"/>
      <c r="Q15" s="71"/>
      <c r="R15" s="71"/>
      <c r="S15" s="71"/>
      <c r="T15" s="71"/>
      <c r="U15" s="71"/>
    </row>
    <row r="16" spans="1:29" ht="15.95" customHeight="1" x14ac:dyDescent="0.25"/>
    <row r="17" spans="1:29" ht="15.95" customHeight="1" x14ac:dyDescent="0.25"/>
    <row r="18" spans="1:29" ht="18.95" customHeight="1" x14ac:dyDescent="0.3">
      <c r="A18" s="76" t="s">
        <v>395</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5"/>
    <row r="20" spans="1:29" ht="15" customHeight="1" x14ac:dyDescent="0.25">
      <c r="A20" s="106" t="s">
        <v>396</v>
      </c>
      <c r="B20" s="106" t="s">
        <v>397</v>
      </c>
      <c r="C20" s="106" t="s">
        <v>398</v>
      </c>
      <c r="D20" s="106"/>
      <c r="E20" s="106" t="s">
        <v>399</v>
      </c>
      <c r="F20" s="106"/>
      <c r="G20" s="106" t="s">
        <v>400</v>
      </c>
      <c r="H20" s="111" t="s">
        <v>401</v>
      </c>
      <c r="I20" s="111"/>
      <c r="J20" s="111"/>
      <c r="K20" s="111"/>
      <c r="L20" s="111" t="s">
        <v>402</v>
      </c>
      <c r="M20" s="111"/>
      <c r="N20" s="111"/>
      <c r="O20" s="111"/>
      <c r="P20" s="111" t="s">
        <v>403</v>
      </c>
      <c r="Q20" s="111"/>
      <c r="R20" s="111"/>
      <c r="S20" s="111"/>
      <c r="T20" s="111" t="s">
        <v>404</v>
      </c>
      <c r="U20" s="111"/>
      <c r="V20" s="111"/>
      <c r="W20" s="111"/>
      <c r="X20" s="111" t="s">
        <v>405</v>
      </c>
      <c r="Y20" s="111"/>
      <c r="Z20" s="111"/>
      <c r="AA20" s="111"/>
      <c r="AB20" s="106" t="s">
        <v>406</v>
      </c>
      <c r="AC20" s="106"/>
    </row>
    <row r="21" spans="1:29" ht="15" customHeight="1" x14ac:dyDescent="0.25">
      <c r="A21" s="107"/>
      <c r="B21" s="107"/>
      <c r="C21" s="109"/>
      <c r="D21" s="110"/>
      <c r="E21" s="109"/>
      <c r="F21" s="110"/>
      <c r="G21" s="107"/>
      <c r="H21" s="111" t="s">
        <v>319</v>
      </c>
      <c r="I21" s="111"/>
      <c r="J21" s="111" t="s">
        <v>320</v>
      </c>
      <c r="K21" s="111"/>
      <c r="L21" s="111" t="s">
        <v>319</v>
      </c>
      <c r="M21" s="111"/>
      <c r="N21" s="111" t="s">
        <v>320</v>
      </c>
      <c r="O21" s="111"/>
      <c r="P21" s="111" t="s">
        <v>319</v>
      </c>
      <c r="Q21" s="111"/>
      <c r="R21" s="111" t="s">
        <v>320</v>
      </c>
      <c r="S21" s="111"/>
      <c r="T21" s="111" t="s">
        <v>319</v>
      </c>
      <c r="U21" s="111"/>
      <c r="V21" s="111" t="s">
        <v>320</v>
      </c>
      <c r="W21" s="111"/>
      <c r="X21" s="111" t="s">
        <v>319</v>
      </c>
      <c r="Y21" s="111"/>
      <c r="Z21" s="111" t="s">
        <v>320</v>
      </c>
      <c r="AA21" s="111"/>
      <c r="AB21" s="109"/>
      <c r="AC21" s="110"/>
    </row>
    <row r="22" spans="1:29" ht="29.1" customHeight="1" x14ac:dyDescent="0.25">
      <c r="A22" s="108"/>
      <c r="B22" s="108"/>
      <c r="C22" s="26" t="s">
        <v>319</v>
      </c>
      <c r="D22" s="26" t="s">
        <v>320</v>
      </c>
      <c r="E22" s="26" t="s">
        <v>407</v>
      </c>
      <c r="F22" s="26" t="s">
        <v>408</v>
      </c>
      <c r="G22" s="108"/>
      <c r="H22" s="26" t="s">
        <v>409</v>
      </c>
      <c r="I22" s="26" t="s">
        <v>410</v>
      </c>
      <c r="J22" s="26" t="s">
        <v>409</v>
      </c>
      <c r="K22" s="26" t="s">
        <v>410</v>
      </c>
      <c r="L22" s="26" t="s">
        <v>409</v>
      </c>
      <c r="M22" s="26" t="s">
        <v>410</v>
      </c>
      <c r="N22" s="26" t="s">
        <v>409</v>
      </c>
      <c r="O22" s="26" t="s">
        <v>410</v>
      </c>
      <c r="P22" s="26" t="s">
        <v>409</v>
      </c>
      <c r="Q22" s="26" t="s">
        <v>410</v>
      </c>
      <c r="R22" s="26" t="s">
        <v>409</v>
      </c>
      <c r="S22" s="26" t="s">
        <v>410</v>
      </c>
      <c r="T22" s="26" t="s">
        <v>409</v>
      </c>
      <c r="U22" s="26" t="s">
        <v>410</v>
      </c>
      <c r="V22" s="26" t="s">
        <v>409</v>
      </c>
      <c r="W22" s="26" t="s">
        <v>410</v>
      </c>
      <c r="X22" s="26" t="s">
        <v>409</v>
      </c>
      <c r="Y22" s="26" t="s">
        <v>410</v>
      </c>
      <c r="Z22" s="26" t="s">
        <v>409</v>
      </c>
      <c r="AA22" s="26" t="s">
        <v>410</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411</v>
      </c>
      <c r="C24" s="28" t="s">
        <v>412</v>
      </c>
      <c r="D24" s="28">
        <v>14.939903470000001</v>
      </c>
      <c r="E24" s="28" t="s">
        <v>412</v>
      </c>
      <c r="F24" s="28">
        <v>14.939903470000001</v>
      </c>
      <c r="G24" s="28" t="s">
        <v>324</v>
      </c>
      <c r="H24" s="28" t="s">
        <v>324</v>
      </c>
      <c r="I24" s="28" t="s">
        <v>61</v>
      </c>
      <c r="J24" s="28" t="s">
        <v>324</v>
      </c>
      <c r="K24" s="28" t="s">
        <v>61</v>
      </c>
      <c r="L24" s="28" t="s">
        <v>414</v>
      </c>
      <c r="M24" s="28" t="s">
        <v>24</v>
      </c>
      <c r="N24" s="28" t="s">
        <v>414</v>
      </c>
      <c r="O24" s="28" t="s">
        <v>24</v>
      </c>
      <c r="P24" s="28" t="s">
        <v>415</v>
      </c>
      <c r="Q24" s="28" t="s">
        <v>24</v>
      </c>
      <c r="R24" s="28" t="s">
        <v>415</v>
      </c>
      <c r="S24" s="28" t="s">
        <v>24</v>
      </c>
      <c r="T24" s="28" t="s">
        <v>416</v>
      </c>
      <c r="U24" s="28" t="s">
        <v>24</v>
      </c>
      <c r="V24" s="28" t="s">
        <v>416</v>
      </c>
      <c r="W24" s="28" t="s">
        <v>24</v>
      </c>
      <c r="X24" s="28">
        <v>6.27186135</v>
      </c>
      <c r="Y24" s="28" t="s">
        <v>24</v>
      </c>
      <c r="Z24" s="28" t="s">
        <v>61</v>
      </c>
      <c r="AA24" s="28" t="s">
        <v>61</v>
      </c>
      <c r="AB24" s="28" t="s">
        <v>412</v>
      </c>
      <c r="AC24" s="28">
        <v>14.939903470000001</v>
      </c>
    </row>
    <row r="25" spans="1:29" ht="15" customHeight="1" x14ac:dyDescent="0.25">
      <c r="A25" s="28" t="s">
        <v>417</v>
      </c>
      <c r="B25" s="31" t="s">
        <v>418</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419</v>
      </c>
      <c r="B26" s="31" t="s">
        <v>420</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421</v>
      </c>
      <c r="B27" s="31" t="s">
        <v>422</v>
      </c>
      <c r="C27" s="26" t="s">
        <v>412</v>
      </c>
      <c r="D27" s="67">
        <v>12.305986109999999</v>
      </c>
      <c r="E27" s="26" t="s">
        <v>412</v>
      </c>
      <c r="F27" s="67">
        <v>12.305986109999999</v>
      </c>
      <c r="G27" s="26" t="s">
        <v>324</v>
      </c>
      <c r="H27" s="26" t="s">
        <v>324</v>
      </c>
      <c r="I27" s="26" t="s">
        <v>61</v>
      </c>
      <c r="J27" s="26" t="s">
        <v>324</v>
      </c>
      <c r="K27" s="26" t="s">
        <v>61</v>
      </c>
      <c r="L27" s="26" t="s">
        <v>414</v>
      </c>
      <c r="M27" s="26" t="s">
        <v>24</v>
      </c>
      <c r="N27" s="26" t="s">
        <v>324</v>
      </c>
      <c r="O27" s="26" t="s">
        <v>61</v>
      </c>
      <c r="P27" s="26" t="s">
        <v>415</v>
      </c>
      <c r="Q27" s="26" t="s">
        <v>24</v>
      </c>
      <c r="R27" s="26" t="s">
        <v>324</v>
      </c>
      <c r="S27" s="26" t="s">
        <v>61</v>
      </c>
      <c r="T27" s="26" t="s">
        <v>416</v>
      </c>
      <c r="U27" s="26" t="s">
        <v>24</v>
      </c>
      <c r="V27" s="26" t="s">
        <v>416</v>
      </c>
      <c r="W27" s="26" t="s">
        <v>24</v>
      </c>
      <c r="X27" s="67">
        <v>6.27186135</v>
      </c>
      <c r="Y27" s="26" t="s">
        <v>24</v>
      </c>
      <c r="Z27" s="26" t="s">
        <v>61</v>
      </c>
      <c r="AA27" s="26" t="s">
        <v>61</v>
      </c>
      <c r="AB27" s="26" t="s">
        <v>412</v>
      </c>
      <c r="AC27" s="67">
        <v>12.305986109999999</v>
      </c>
    </row>
    <row r="28" spans="1:29" ht="15" customHeight="1" x14ac:dyDescent="0.25">
      <c r="A28" s="28" t="s">
        <v>423</v>
      </c>
      <c r="B28" s="31" t="s">
        <v>424</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425</v>
      </c>
      <c r="B29" s="31" t="s">
        <v>426</v>
      </c>
      <c r="C29" s="26" t="s">
        <v>324</v>
      </c>
      <c r="D29" s="26" t="s">
        <v>427</v>
      </c>
      <c r="E29" s="26" t="s">
        <v>324</v>
      </c>
      <c r="F29" s="26" t="s">
        <v>427</v>
      </c>
      <c r="G29" s="26" t="s">
        <v>324</v>
      </c>
      <c r="H29" s="26" t="s">
        <v>324</v>
      </c>
      <c r="I29" s="26" t="s">
        <v>61</v>
      </c>
      <c r="J29" s="26" t="s">
        <v>324</v>
      </c>
      <c r="K29" s="26" t="s">
        <v>61</v>
      </c>
      <c r="L29" s="26" t="s">
        <v>324</v>
      </c>
      <c r="M29" s="26" t="s">
        <v>61</v>
      </c>
      <c r="N29" s="26" t="s">
        <v>414</v>
      </c>
      <c r="O29" s="26" t="s">
        <v>24</v>
      </c>
      <c r="P29" s="26" t="s">
        <v>324</v>
      </c>
      <c r="Q29" s="26" t="s">
        <v>61</v>
      </c>
      <c r="R29" s="26" t="s">
        <v>415</v>
      </c>
      <c r="S29" s="26" t="s">
        <v>24</v>
      </c>
      <c r="T29" s="26" t="s">
        <v>324</v>
      </c>
      <c r="U29" s="26" t="s">
        <v>61</v>
      </c>
      <c r="V29" s="26" t="s">
        <v>324</v>
      </c>
      <c r="W29" s="26" t="s">
        <v>61</v>
      </c>
      <c r="X29" s="26" t="s">
        <v>324</v>
      </c>
      <c r="Y29" s="26" t="s">
        <v>61</v>
      </c>
      <c r="Z29" s="26" t="s">
        <v>61</v>
      </c>
      <c r="AA29" s="26" t="s">
        <v>61</v>
      </c>
      <c r="AB29" s="26" t="s">
        <v>324</v>
      </c>
      <c r="AC29" s="26" t="s">
        <v>427</v>
      </c>
    </row>
    <row r="30" spans="1:29" s="30" customFormat="1" ht="57.95" customHeight="1" x14ac:dyDescent="0.2">
      <c r="A30" s="28" t="s">
        <v>16</v>
      </c>
      <c r="B30" s="29" t="s">
        <v>428</v>
      </c>
      <c r="C30" s="28" t="s">
        <v>429</v>
      </c>
      <c r="D30" s="28" t="s">
        <v>430</v>
      </c>
      <c r="E30" s="28" t="s">
        <v>429</v>
      </c>
      <c r="F30" s="28" t="s">
        <v>430</v>
      </c>
      <c r="G30" s="28" t="s">
        <v>324</v>
      </c>
      <c r="H30" s="28" t="s">
        <v>324</v>
      </c>
      <c r="I30" s="28" t="s">
        <v>61</v>
      </c>
      <c r="J30" s="28" t="s">
        <v>324</v>
      </c>
      <c r="K30" s="28" t="s">
        <v>61</v>
      </c>
      <c r="L30" s="28" t="s">
        <v>431</v>
      </c>
      <c r="M30" s="28" t="s">
        <v>24</v>
      </c>
      <c r="N30" s="28" t="s">
        <v>431</v>
      </c>
      <c r="O30" s="28" t="s">
        <v>24</v>
      </c>
      <c r="P30" s="28" t="s">
        <v>432</v>
      </c>
      <c r="Q30" s="28" t="s">
        <v>24</v>
      </c>
      <c r="R30" s="28" t="s">
        <v>432</v>
      </c>
      <c r="S30" s="28" t="s">
        <v>24</v>
      </c>
      <c r="T30" s="28" t="s">
        <v>433</v>
      </c>
      <c r="U30" s="28" t="s">
        <v>24</v>
      </c>
      <c r="V30" s="28" t="s">
        <v>433</v>
      </c>
      <c r="W30" s="28" t="s">
        <v>24</v>
      </c>
      <c r="X30" s="28" t="s">
        <v>434</v>
      </c>
      <c r="Y30" s="28" t="s">
        <v>24</v>
      </c>
      <c r="Z30" s="28" t="s">
        <v>61</v>
      </c>
      <c r="AA30" s="28" t="s">
        <v>61</v>
      </c>
      <c r="AB30" s="28" t="s">
        <v>429</v>
      </c>
      <c r="AC30" s="28" t="s">
        <v>430</v>
      </c>
    </row>
    <row r="31" spans="1:29" ht="15" customHeight="1" x14ac:dyDescent="0.25">
      <c r="A31" s="28" t="s">
        <v>435</v>
      </c>
      <c r="B31" s="31" t="s">
        <v>436</v>
      </c>
      <c r="C31" s="26" t="s">
        <v>437</v>
      </c>
      <c r="D31" s="26" t="s">
        <v>438</v>
      </c>
      <c r="E31" s="26" t="s">
        <v>437</v>
      </c>
      <c r="F31" s="26" t="s">
        <v>438</v>
      </c>
      <c r="G31" s="26" t="s">
        <v>324</v>
      </c>
      <c r="H31" s="26" t="s">
        <v>324</v>
      </c>
      <c r="I31" s="26" t="s">
        <v>61</v>
      </c>
      <c r="J31" s="26" t="s">
        <v>324</v>
      </c>
      <c r="K31" s="26" t="s">
        <v>61</v>
      </c>
      <c r="L31" s="26" t="s">
        <v>439</v>
      </c>
      <c r="M31" s="26" t="s">
        <v>24</v>
      </c>
      <c r="N31" s="26" t="s">
        <v>439</v>
      </c>
      <c r="O31" s="26" t="s">
        <v>24</v>
      </c>
      <c r="P31" s="26" t="s">
        <v>440</v>
      </c>
      <c r="Q31" s="26" t="s">
        <v>24</v>
      </c>
      <c r="R31" s="26" t="s">
        <v>440</v>
      </c>
      <c r="S31" s="26" t="s">
        <v>24</v>
      </c>
      <c r="T31" s="26" t="s">
        <v>441</v>
      </c>
      <c r="U31" s="26" t="s">
        <v>24</v>
      </c>
      <c r="V31" s="26" t="s">
        <v>441</v>
      </c>
      <c r="W31" s="26" t="s">
        <v>24</v>
      </c>
      <c r="X31" s="26" t="s">
        <v>442</v>
      </c>
      <c r="Y31" s="26" t="s">
        <v>24</v>
      </c>
      <c r="Z31" s="26" t="s">
        <v>61</v>
      </c>
      <c r="AA31" s="26" t="s">
        <v>61</v>
      </c>
      <c r="AB31" s="26" t="s">
        <v>437</v>
      </c>
      <c r="AC31" s="26" t="s">
        <v>438</v>
      </c>
    </row>
    <row r="32" spans="1:29" ht="29.1" customHeight="1" x14ac:dyDescent="0.25">
      <c r="A32" s="28" t="s">
        <v>443</v>
      </c>
      <c r="B32" s="31" t="s">
        <v>444</v>
      </c>
      <c r="C32" s="26" t="s">
        <v>445</v>
      </c>
      <c r="D32" s="26" t="s">
        <v>446</v>
      </c>
      <c r="E32" s="26" t="s">
        <v>445</v>
      </c>
      <c r="F32" s="26" t="s">
        <v>446</v>
      </c>
      <c r="G32" s="26" t="s">
        <v>324</v>
      </c>
      <c r="H32" s="26" t="s">
        <v>324</v>
      </c>
      <c r="I32" s="26" t="s">
        <v>61</v>
      </c>
      <c r="J32" s="26" t="s">
        <v>324</v>
      </c>
      <c r="K32" s="26" t="s">
        <v>61</v>
      </c>
      <c r="L32" s="26" t="s">
        <v>447</v>
      </c>
      <c r="M32" s="26" t="s">
        <v>24</v>
      </c>
      <c r="N32" s="26" t="s">
        <v>447</v>
      </c>
      <c r="O32" s="26" t="s">
        <v>24</v>
      </c>
      <c r="P32" s="26" t="s">
        <v>448</v>
      </c>
      <c r="Q32" s="26" t="s">
        <v>24</v>
      </c>
      <c r="R32" s="26" t="s">
        <v>448</v>
      </c>
      <c r="S32" s="26" t="s">
        <v>24</v>
      </c>
      <c r="T32" s="26" t="s">
        <v>449</v>
      </c>
      <c r="U32" s="26" t="s">
        <v>24</v>
      </c>
      <c r="V32" s="26" t="s">
        <v>449</v>
      </c>
      <c r="W32" s="26" t="s">
        <v>24</v>
      </c>
      <c r="X32" s="26" t="s">
        <v>450</v>
      </c>
      <c r="Y32" s="26" t="s">
        <v>24</v>
      </c>
      <c r="Z32" s="26" t="s">
        <v>61</v>
      </c>
      <c r="AA32" s="26" t="s">
        <v>61</v>
      </c>
      <c r="AB32" s="26" t="s">
        <v>445</v>
      </c>
      <c r="AC32" s="26" t="s">
        <v>446</v>
      </c>
    </row>
    <row r="33" spans="1:29" ht="15" customHeight="1" x14ac:dyDescent="0.25">
      <c r="A33" s="28" t="s">
        <v>451</v>
      </c>
      <c r="B33" s="31" t="s">
        <v>452</v>
      </c>
      <c r="C33" s="26" t="s">
        <v>453</v>
      </c>
      <c r="D33" s="26" t="s">
        <v>454</v>
      </c>
      <c r="E33" s="26" t="s">
        <v>453</v>
      </c>
      <c r="F33" s="26" t="s">
        <v>454</v>
      </c>
      <c r="G33" s="26" t="s">
        <v>324</v>
      </c>
      <c r="H33" s="26" t="s">
        <v>324</v>
      </c>
      <c r="I33" s="26" t="s">
        <v>61</v>
      </c>
      <c r="J33" s="26" t="s">
        <v>324</v>
      </c>
      <c r="K33" s="26" t="s">
        <v>61</v>
      </c>
      <c r="L33" s="26" t="s">
        <v>455</v>
      </c>
      <c r="M33" s="26" t="s">
        <v>24</v>
      </c>
      <c r="N33" s="26" t="s">
        <v>455</v>
      </c>
      <c r="O33" s="26" t="s">
        <v>24</v>
      </c>
      <c r="P33" s="26" t="s">
        <v>456</v>
      </c>
      <c r="Q33" s="26" t="s">
        <v>24</v>
      </c>
      <c r="R33" s="26" t="s">
        <v>456</v>
      </c>
      <c r="S33" s="26" t="s">
        <v>24</v>
      </c>
      <c r="T33" s="26" t="s">
        <v>457</v>
      </c>
      <c r="U33" s="26" t="s">
        <v>24</v>
      </c>
      <c r="V33" s="26" t="s">
        <v>457</v>
      </c>
      <c r="W33" s="26" t="s">
        <v>24</v>
      </c>
      <c r="X33" s="26" t="s">
        <v>458</v>
      </c>
      <c r="Y33" s="26" t="s">
        <v>24</v>
      </c>
      <c r="Z33" s="26" t="s">
        <v>61</v>
      </c>
      <c r="AA33" s="26" t="s">
        <v>61</v>
      </c>
      <c r="AB33" s="26" t="s">
        <v>453</v>
      </c>
      <c r="AC33" s="26" t="s">
        <v>454</v>
      </c>
    </row>
    <row r="34" spans="1:29" ht="15" customHeight="1" x14ac:dyDescent="0.25">
      <c r="A34" s="28" t="s">
        <v>459</v>
      </c>
      <c r="B34" s="31" t="s">
        <v>460</v>
      </c>
      <c r="C34" s="26" t="s">
        <v>461</v>
      </c>
      <c r="D34" s="26" t="s">
        <v>462</v>
      </c>
      <c r="E34" s="26" t="s">
        <v>461</v>
      </c>
      <c r="F34" s="26" t="s">
        <v>462</v>
      </c>
      <c r="G34" s="26" t="s">
        <v>324</v>
      </c>
      <c r="H34" s="26" t="s">
        <v>324</v>
      </c>
      <c r="I34" s="26" t="s">
        <v>61</v>
      </c>
      <c r="J34" s="26" t="s">
        <v>324</v>
      </c>
      <c r="K34" s="26" t="s">
        <v>61</v>
      </c>
      <c r="L34" s="26" t="s">
        <v>463</v>
      </c>
      <c r="M34" s="26" t="s">
        <v>24</v>
      </c>
      <c r="N34" s="26" t="s">
        <v>463</v>
      </c>
      <c r="O34" s="26" t="s">
        <v>24</v>
      </c>
      <c r="P34" s="26" t="s">
        <v>464</v>
      </c>
      <c r="Q34" s="26" t="s">
        <v>24</v>
      </c>
      <c r="R34" s="26" t="s">
        <v>464</v>
      </c>
      <c r="S34" s="26" t="s">
        <v>24</v>
      </c>
      <c r="T34" s="26" t="s">
        <v>465</v>
      </c>
      <c r="U34" s="26" t="s">
        <v>24</v>
      </c>
      <c r="V34" s="26" t="s">
        <v>465</v>
      </c>
      <c r="W34" s="26" t="s">
        <v>24</v>
      </c>
      <c r="X34" s="26" t="s">
        <v>466</v>
      </c>
      <c r="Y34" s="26" t="s">
        <v>24</v>
      </c>
      <c r="Z34" s="26" t="s">
        <v>61</v>
      </c>
      <c r="AA34" s="26" t="s">
        <v>61</v>
      </c>
      <c r="AB34" s="26" t="s">
        <v>461</v>
      </c>
      <c r="AC34" s="26" t="s">
        <v>462</v>
      </c>
    </row>
    <row r="35" spans="1:29" s="30" customFormat="1" ht="29.1" customHeight="1" x14ac:dyDescent="0.2">
      <c r="A35" s="28" t="s">
        <v>17</v>
      </c>
      <c r="B35" s="29" t="s">
        <v>467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468</v>
      </c>
      <c r="B36" s="31" t="s">
        <v>469</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470</v>
      </c>
      <c r="B37" s="31" t="s">
        <v>471</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472</v>
      </c>
      <c r="B38" s="31" t="s">
        <v>473</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474</v>
      </c>
      <c r="B39" s="31" t="s">
        <v>475</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476</v>
      </c>
      <c r="B40" s="31" t="s">
        <v>477</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478</v>
      </c>
      <c r="B41" s="31" t="s">
        <v>479</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480</v>
      </c>
      <c r="B42" s="31" t="s">
        <v>481</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482</v>
      </c>
      <c r="B43" s="31" t="s">
        <v>483</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484</v>
      </c>
      <c r="B44" s="31" t="s">
        <v>485</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486</v>
      </c>
      <c r="B45" s="31" t="s">
        <v>487</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488</v>
      </c>
      <c r="B46" s="31" t="s">
        <v>489</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490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491</v>
      </c>
      <c r="B48" s="31" t="s">
        <v>492</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493</v>
      </c>
      <c r="B49" s="31" t="s">
        <v>471</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494</v>
      </c>
      <c r="B50" s="31" t="s">
        <v>473</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495</v>
      </c>
      <c r="B51" s="31" t="s">
        <v>475</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496</v>
      </c>
      <c r="B52" s="31" t="s">
        <v>477</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497</v>
      </c>
      <c r="B53" s="31" t="s">
        <v>479</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498</v>
      </c>
      <c r="B54" s="31" t="s">
        <v>481</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499</v>
      </c>
      <c r="B55" s="31" t="s">
        <v>483</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500</v>
      </c>
      <c r="B56" s="31" t="s">
        <v>485</v>
      </c>
      <c r="C56" s="26" t="s">
        <v>501</v>
      </c>
      <c r="D56" s="26" t="s">
        <v>502</v>
      </c>
      <c r="E56" s="26" t="s">
        <v>501</v>
      </c>
      <c r="F56" s="26" t="s">
        <v>502</v>
      </c>
      <c r="G56" s="26" t="s">
        <v>324</v>
      </c>
      <c r="H56" s="26" t="s">
        <v>324</v>
      </c>
      <c r="I56" s="26" t="s">
        <v>61</v>
      </c>
      <c r="J56" s="26" t="s">
        <v>324</v>
      </c>
      <c r="K56" s="26" t="s">
        <v>61</v>
      </c>
      <c r="L56" s="26" t="s">
        <v>503</v>
      </c>
      <c r="M56" s="26" t="s">
        <v>24</v>
      </c>
      <c r="N56" s="26" t="s">
        <v>503</v>
      </c>
      <c r="O56" s="26" t="s">
        <v>24</v>
      </c>
      <c r="P56" s="26" t="s">
        <v>504</v>
      </c>
      <c r="Q56" s="26" t="s">
        <v>24</v>
      </c>
      <c r="R56" s="26" t="s">
        <v>504</v>
      </c>
      <c r="S56" s="26" t="s">
        <v>24</v>
      </c>
      <c r="T56" s="26" t="s">
        <v>505</v>
      </c>
      <c r="U56" s="26" t="s">
        <v>24</v>
      </c>
      <c r="V56" s="26" t="s">
        <v>505</v>
      </c>
      <c r="W56" s="26" t="s">
        <v>24</v>
      </c>
      <c r="X56" s="26" t="s">
        <v>506</v>
      </c>
      <c r="Y56" s="26" t="s">
        <v>24</v>
      </c>
      <c r="Z56" s="26" t="s">
        <v>61</v>
      </c>
      <c r="AA56" s="26" t="s">
        <v>61</v>
      </c>
      <c r="AB56" s="26" t="s">
        <v>501</v>
      </c>
      <c r="AC56" s="26" t="s">
        <v>502</v>
      </c>
    </row>
    <row r="57" spans="1:29" s="9" customFormat="1" ht="15" customHeight="1" x14ac:dyDescent="0.25">
      <c r="A57" s="28" t="s">
        <v>507</v>
      </c>
      <c r="B57" s="31" t="s">
        <v>487</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508</v>
      </c>
      <c r="B58" s="31" t="s">
        <v>489</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509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510</v>
      </c>
      <c r="B60" s="31" t="s">
        <v>511</v>
      </c>
      <c r="C60" s="26" t="s">
        <v>429</v>
      </c>
      <c r="D60" s="26" t="s">
        <v>430</v>
      </c>
      <c r="E60" s="26" t="s">
        <v>429</v>
      </c>
      <c r="F60" s="26" t="s">
        <v>430</v>
      </c>
      <c r="G60" s="26" t="s">
        <v>324</v>
      </c>
      <c r="H60" s="26" t="s">
        <v>324</v>
      </c>
      <c r="I60" s="26" t="s">
        <v>61</v>
      </c>
      <c r="J60" s="26" t="s">
        <v>324</v>
      </c>
      <c r="K60" s="26" t="s">
        <v>61</v>
      </c>
      <c r="L60" s="26" t="s">
        <v>431</v>
      </c>
      <c r="M60" s="26" t="s">
        <v>24</v>
      </c>
      <c r="N60" s="26" t="s">
        <v>431</v>
      </c>
      <c r="O60" s="26" t="s">
        <v>24</v>
      </c>
      <c r="P60" s="26" t="s">
        <v>432</v>
      </c>
      <c r="Q60" s="26" t="s">
        <v>24</v>
      </c>
      <c r="R60" s="26" t="s">
        <v>432</v>
      </c>
      <c r="S60" s="26" t="s">
        <v>24</v>
      </c>
      <c r="T60" s="26" t="s">
        <v>433</v>
      </c>
      <c r="U60" s="26" t="s">
        <v>24</v>
      </c>
      <c r="V60" s="26" t="s">
        <v>433</v>
      </c>
      <c r="W60" s="26" t="s">
        <v>24</v>
      </c>
      <c r="X60" s="26" t="s">
        <v>434</v>
      </c>
      <c r="Y60" s="26" t="s">
        <v>24</v>
      </c>
      <c r="Z60" s="26" t="s">
        <v>61</v>
      </c>
      <c r="AA60" s="26" t="s">
        <v>61</v>
      </c>
      <c r="AB60" s="26" t="s">
        <v>429</v>
      </c>
      <c r="AC60" s="26" t="s">
        <v>430</v>
      </c>
    </row>
    <row r="61" spans="1:29" s="9" customFormat="1" ht="15" customHeight="1" x14ac:dyDescent="0.25">
      <c r="A61" s="28" t="s">
        <v>512</v>
      </c>
      <c r="B61" s="31" t="s">
        <v>513</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514</v>
      </c>
      <c r="B62" s="31" t="s">
        <v>515</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516</v>
      </c>
      <c r="B63" s="31" t="s">
        <v>517</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518</v>
      </c>
      <c r="B64" s="31" t="s">
        <v>519</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520</v>
      </c>
      <c r="B65" s="31" t="s">
        <v>481</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521</v>
      </c>
      <c r="B66" s="31" t="s">
        <v>483</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522</v>
      </c>
      <c r="B67" s="31" t="s">
        <v>485</v>
      </c>
      <c r="C67" s="26" t="s">
        <v>501</v>
      </c>
      <c r="D67" s="26" t="s">
        <v>502</v>
      </c>
      <c r="E67" s="26" t="s">
        <v>501</v>
      </c>
      <c r="F67" s="26" t="s">
        <v>502</v>
      </c>
      <c r="G67" s="26" t="s">
        <v>324</v>
      </c>
      <c r="H67" s="26" t="s">
        <v>324</v>
      </c>
      <c r="I67" s="26" t="s">
        <v>61</v>
      </c>
      <c r="J67" s="26" t="s">
        <v>324</v>
      </c>
      <c r="K67" s="26" t="s">
        <v>61</v>
      </c>
      <c r="L67" s="26" t="s">
        <v>503</v>
      </c>
      <c r="M67" s="26" t="s">
        <v>24</v>
      </c>
      <c r="N67" s="26" t="s">
        <v>503</v>
      </c>
      <c r="O67" s="26" t="s">
        <v>24</v>
      </c>
      <c r="P67" s="26" t="s">
        <v>504</v>
      </c>
      <c r="Q67" s="26" t="s">
        <v>24</v>
      </c>
      <c r="R67" s="26" t="s">
        <v>504</v>
      </c>
      <c r="S67" s="26" t="s">
        <v>24</v>
      </c>
      <c r="T67" s="26" t="s">
        <v>505</v>
      </c>
      <c r="U67" s="26" t="s">
        <v>24</v>
      </c>
      <c r="V67" s="26" t="s">
        <v>505</v>
      </c>
      <c r="W67" s="26" t="s">
        <v>24</v>
      </c>
      <c r="X67" s="26" t="s">
        <v>506</v>
      </c>
      <c r="Y67" s="26" t="s">
        <v>24</v>
      </c>
      <c r="Z67" s="26" t="s">
        <v>61</v>
      </c>
      <c r="AA67" s="26" t="s">
        <v>61</v>
      </c>
      <c r="AB67" s="26" t="s">
        <v>501</v>
      </c>
      <c r="AC67" s="26" t="s">
        <v>502</v>
      </c>
    </row>
    <row r="68" spans="1:29" s="9" customFormat="1" ht="15" customHeight="1" x14ac:dyDescent="0.25">
      <c r="A68" s="28" t="s">
        <v>523</v>
      </c>
      <c r="B68" s="31" t="s">
        <v>487</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524</v>
      </c>
      <c r="B69" s="31" t="s">
        <v>489</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525</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526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527</v>
      </c>
      <c r="B72" s="31" t="s">
        <v>492</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528</v>
      </c>
      <c r="B73" s="31" t="s">
        <v>471</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529</v>
      </c>
      <c r="B74" s="31" t="s">
        <v>473</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530</v>
      </c>
      <c r="B75" s="31" t="s">
        <v>531</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532</v>
      </c>
      <c r="B76" s="31" t="s">
        <v>481</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533</v>
      </c>
      <c r="B77" s="31" t="s">
        <v>483</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534</v>
      </c>
      <c r="B78" s="31" t="s">
        <v>485</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535</v>
      </c>
      <c r="B79" s="31" t="s">
        <v>487</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536</v>
      </c>
      <c r="B80" s="31" t="s">
        <v>489</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row>
    <row r="6" spans="1:52" ht="15" x14ac:dyDescent="0.25"/>
    <row r="7" spans="1:52" ht="18.75" x14ac:dyDescent="0.3">
      <c r="A7" s="70" t="s">
        <v>4</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row>
    <row r="8" spans="1:52" ht="15" x14ac:dyDescent="0.25"/>
    <row r="9" spans="1:52" ht="15.75" x14ac:dyDescent="0.25">
      <c r="A9" s="69" t="s">
        <v>5</v>
      </c>
      <c r="B9" s="69"/>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row>
    <row r="10" spans="1:52" ht="15.75" x14ac:dyDescent="0.25">
      <c r="A10" s="71" t="s">
        <v>6</v>
      </c>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row>
    <row r="11" spans="1:52" ht="15" x14ac:dyDescent="0.25"/>
    <row r="12" spans="1:52" ht="15.75" x14ac:dyDescent="0.25">
      <c r="A12" s="69" t="s">
        <v>7</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row>
    <row r="13" spans="1:52" ht="15.75" x14ac:dyDescent="0.25">
      <c r="A13" s="71" t="s">
        <v>8</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row>
    <row r="14" spans="1:52" ht="15" x14ac:dyDescent="0.25"/>
    <row r="15" spans="1:52" ht="15.75" x14ac:dyDescent="0.25">
      <c r="A15" s="72" t="s">
        <v>9</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row>
    <row r="16" spans="1:52" ht="15.75" x14ac:dyDescent="0.25">
      <c r="A16" s="71" t="s">
        <v>10</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row>
    <row r="17" spans="1:52" ht="15" x14ac:dyDescent="0.25"/>
    <row r="18" spans="1:52" ht="15" x14ac:dyDescent="0.25"/>
    <row r="19" spans="1:52" ht="15" x14ac:dyDescent="0.25"/>
    <row r="20" spans="1:52" ht="15" x14ac:dyDescent="0.25"/>
    <row r="21" spans="1:52" ht="18.75" x14ac:dyDescent="0.3">
      <c r="A21" s="76" t="s">
        <v>537</v>
      </c>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row>
    <row r="22" spans="1:52" s="32" customFormat="1" ht="15.75" x14ac:dyDescent="0.25">
      <c r="A22" s="74" t="s">
        <v>538</v>
      </c>
      <c r="B22" s="74" t="s">
        <v>539</v>
      </c>
      <c r="C22" s="74" t="s">
        <v>540</v>
      </c>
      <c r="D22" s="74" t="s">
        <v>541</v>
      </c>
      <c r="E22" s="77" t="s">
        <v>542</v>
      </c>
      <c r="F22" s="77"/>
      <c r="G22" s="77"/>
      <c r="H22" s="77"/>
      <c r="I22" s="77"/>
      <c r="J22" s="77"/>
      <c r="K22" s="77"/>
      <c r="L22" s="77"/>
      <c r="M22" s="77"/>
      <c r="N22" s="77"/>
      <c r="O22" s="77"/>
      <c r="P22" s="77"/>
      <c r="Q22" s="74" t="s">
        <v>543</v>
      </c>
      <c r="R22" s="74" t="s">
        <v>544</v>
      </c>
      <c r="S22" s="74" t="s">
        <v>545</v>
      </c>
      <c r="T22" s="74" t="s">
        <v>546</v>
      </c>
      <c r="U22" s="74" t="s">
        <v>547</v>
      </c>
      <c r="V22" s="74" t="s">
        <v>548</v>
      </c>
      <c r="W22" s="77" t="s">
        <v>549</v>
      </c>
      <c r="X22" s="77"/>
      <c r="Y22" s="74" t="s">
        <v>550</v>
      </c>
      <c r="Z22" s="74" t="s">
        <v>551</v>
      </c>
      <c r="AA22" s="74" t="s">
        <v>552</v>
      </c>
      <c r="AB22" s="74" t="s">
        <v>553</v>
      </c>
      <c r="AC22" s="74" t="s">
        <v>554</v>
      </c>
      <c r="AD22" s="74" t="s">
        <v>555</v>
      </c>
      <c r="AE22" s="74" t="s">
        <v>556</v>
      </c>
      <c r="AF22" s="74" t="s">
        <v>557</v>
      </c>
      <c r="AG22" s="74" t="s">
        <v>558</v>
      </c>
      <c r="AH22" s="74" t="s">
        <v>559</v>
      </c>
      <c r="AI22" s="74" t="s">
        <v>560</v>
      </c>
      <c r="AJ22" s="77" t="s">
        <v>561</v>
      </c>
      <c r="AK22" s="77"/>
      <c r="AL22" s="77"/>
      <c r="AM22" s="77"/>
      <c r="AN22" s="77"/>
      <c r="AO22" s="77"/>
      <c r="AP22" s="77" t="s">
        <v>562</v>
      </c>
      <c r="AQ22" s="77"/>
      <c r="AR22" s="77"/>
      <c r="AS22" s="77"/>
      <c r="AT22" s="77" t="s">
        <v>563</v>
      </c>
      <c r="AU22" s="77"/>
      <c r="AV22" s="74" t="s">
        <v>564</v>
      </c>
      <c r="AW22" s="74" t="s">
        <v>565</v>
      </c>
      <c r="AX22" s="74" t="s">
        <v>566</v>
      </c>
      <c r="AY22" s="74" t="s">
        <v>567</v>
      </c>
      <c r="AZ22" s="74" t="s">
        <v>568</v>
      </c>
    </row>
    <row r="23" spans="1:52" s="32" customFormat="1" ht="15.75" x14ac:dyDescent="0.25">
      <c r="A23" s="79"/>
      <c r="B23" s="79"/>
      <c r="C23" s="79"/>
      <c r="D23" s="79"/>
      <c r="E23" s="74" t="s">
        <v>569</v>
      </c>
      <c r="F23" s="74" t="s">
        <v>513</v>
      </c>
      <c r="G23" s="74" t="s">
        <v>515</v>
      </c>
      <c r="H23" s="74" t="s">
        <v>517</v>
      </c>
      <c r="I23" s="74" t="s">
        <v>570</v>
      </c>
      <c r="J23" s="74" t="s">
        <v>571</v>
      </c>
      <c r="K23" s="74" t="s">
        <v>572</v>
      </c>
      <c r="L23" s="112" t="s">
        <v>481</v>
      </c>
      <c r="M23" s="112" t="s">
        <v>483</v>
      </c>
      <c r="N23" s="112" t="s">
        <v>485</v>
      </c>
      <c r="O23" s="112" t="s">
        <v>519</v>
      </c>
      <c r="P23" s="74" t="s">
        <v>573</v>
      </c>
      <c r="Q23" s="79"/>
      <c r="R23" s="79"/>
      <c r="S23" s="79"/>
      <c r="T23" s="79"/>
      <c r="U23" s="79"/>
      <c r="V23" s="79"/>
      <c r="W23" s="74" t="s">
        <v>319</v>
      </c>
      <c r="X23" s="74" t="s">
        <v>574</v>
      </c>
      <c r="Y23" s="79"/>
      <c r="Z23" s="79"/>
      <c r="AA23" s="79"/>
      <c r="AB23" s="79"/>
      <c r="AC23" s="79"/>
      <c r="AD23" s="79"/>
      <c r="AE23" s="79"/>
      <c r="AF23" s="79"/>
      <c r="AG23" s="79"/>
      <c r="AH23" s="79"/>
      <c r="AI23" s="79"/>
      <c r="AJ23" s="77" t="s">
        <v>575</v>
      </c>
      <c r="AK23" s="77"/>
      <c r="AL23" s="77" t="s">
        <v>576</v>
      </c>
      <c r="AM23" s="77"/>
      <c r="AN23" s="74" t="s">
        <v>577</v>
      </c>
      <c r="AO23" s="74" t="s">
        <v>578</v>
      </c>
      <c r="AP23" s="74" t="s">
        <v>579</v>
      </c>
      <c r="AQ23" s="74" t="s">
        <v>580</v>
      </c>
      <c r="AR23" s="74" t="s">
        <v>581</v>
      </c>
      <c r="AS23" s="74" t="s">
        <v>582</v>
      </c>
      <c r="AT23" s="74" t="s">
        <v>583</v>
      </c>
      <c r="AU23" s="74" t="s">
        <v>574</v>
      </c>
      <c r="AV23" s="79"/>
      <c r="AW23" s="79"/>
      <c r="AX23" s="79"/>
      <c r="AY23" s="79"/>
      <c r="AZ23" s="79"/>
    </row>
    <row r="24" spans="1:52" s="32" customFormat="1" ht="47.25" x14ac:dyDescent="0.25">
      <c r="A24" s="75"/>
      <c r="B24" s="75"/>
      <c r="C24" s="75"/>
      <c r="D24" s="75"/>
      <c r="E24" s="75"/>
      <c r="F24" s="75"/>
      <c r="G24" s="75"/>
      <c r="H24" s="75"/>
      <c r="I24" s="75"/>
      <c r="J24" s="75"/>
      <c r="K24" s="75"/>
      <c r="L24" s="113"/>
      <c r="M24" s="113"/>
      <c r="N24" s="113"/>
      <c r="O24" s="113"/>
      <c r="P24" s="75"/>
      <c r="Q24" s="75"/>
      <c r="R24" s="75"/>
      <c r="S24" s="75"/>
      <c r="T24" s="75"/>
      <c r="U24" s="75"/>
      <c r="V24" s="75"/>
      <c r="W24" s="75"/>
      <c r="X24" s="75"/>
      <c r="Y24" s="75"/>
      <c r="Z24" s="75"/>
      <c r="AA24" s="75"/>
      <c r="AB24" s="75"/>
      <c r="AC24" s="75"/>
      <c r="AD24" s="75"/>
      <c r="AE24" s="75"/>
      <c r="AF24" s="75"/>
      <c r="AG24" s="75"/>
      <c r="AH24" s="75"/>
      <c r="AI24" s="75"/>
      <c r="AJ24" s="6" t="s">
        <v>584</v>
      </c>
      <c r="AK24" s="6" t="s">
        <v>585</v>
      </c>
      <c r="AL24" s="6" t="s">
        <v>319</v>
      </c>
      <c r="AM24" s="6" t="s">
        <v>574</v>
      </c>
      <c r="AN24" s="75"/>
      <c r="AO24" s="75"/>
      <c r="AP24" s="75"/>
      <c r="AQ24" s="75"/>
      <c r="AR24" s="75"/>
      <c r="AS24" s="75"/>
      <c r="AT24" s="75"/>
      <c r="AU24" s="75"/>
      <c r="AV24" s="75"/>
      <c r="AW24" s="75"/>
      <c r="AX24" s="75"/>
      <c r="AY24" s="75"/>
      <c r="AZ24" s="7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586</v>
      </c>
      <c r="AD25" s="4" t="s">
        <v>587</v>
      </c>
      <c r="AE25" s="4" t="s">
        <v>588</v>
      </c>
      <c r="AF25" s="4" t="s">
        <v>589</v>
      </c>
      <c r="AG25" s="4" t="s">
        <v>590</v>
      </c>
      <c r="AH25" s="4" t="s">
        <v>591</v>
      </c>
      <c r="AI25" s="4" t="s">
        <v>592</v>
      </c>
      <c r="AJ25" s="4" t="s">
        <v>593</v>
      </c>
      <c r="AK25" s="4" t="s">
        <v>594</v>
      </c>
      <c r="AL25" s="4" t="s">
        <v>595</v>
      </c>
      <c r="AM25" s="4" t="s">
        <v>596</v>
      </c>
      <c r="AN25" s="4" t="s">
        <v>597</v>
      </c>
      <c r="AO25" s="4" t="s">
        <v>598</v>
      </c>
      <c r="AP25" s="4" t="s">
        <v>599</v>
      </c>
      <c r="AQ25" s="4" t="s">
        <v>600</v>
      </c>
      <c r="AR25" s="4" t="s">
        <v>601</v>
      </c>
      <c r="AS25" s="4" t="s">
        <v>602</v>
      </c>
      <c r="AT25" s="4" t="s">
        <v>603</v>
      </c>
      <c r="AU25" s="4" t="s">
        <v>604</v>
      </c>
      <c r="AV25" s="4" t="s">
        <v>605</v>
      </c>
      <c r="AW25" s="4" t="s">
        <v>606</v>
      </c>
      <c r="AX25" s="4" t="s">
        <v>607</v>
      </c>
      <c r="AY25" s="4" t="s">
        <v>608</v>
      </c>
      <c r="AZ25" s="4" t="s">
        <v>609</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9" t="s">
        <v>3</v>
      </c>
      <c r="B5" s="69"/>
    </row>
    <row r="6" spans="1:2" ht="15.95" customHeight="1" x14ac:dyDescent="0.25"/>
    <row r="7" spans="1:2" ht="18.95" customHeight="1" x14ac:dyDescent="0.3">
      <c r="A7" s="70" t="s">
        <v>4</v>
      </c>
      <c r="B7" s="70"/>
    </row>
    <row r="8" spans="1:2" ht="15.95" customHeight="1" x14ac:dyDescent="0.25"/>
    <row r="9" spans="1:2" ht="15.95" customHeight="1" x14ac:dyDescent="0.25">
      <c r="A9" s="69" t="s">
        <v>5</v>
      </c>
      <c r="B9" s="69"/>
    </row>
    <row r="10" spans="1:2" ht="15.95" customHeight="1" x14ac:dyDescent="0.25">
      <c r="A10" s="71" t="s">
        <v>6</v>
      </c>
      <c r="B10" s="71"/>
    </row>
    <row r="11" spans="1:2" ht="15.95" customHeight="1" x14ac:dyDescent="0.25"/>
    <row r="12" spans="1:2" ht="15.95" customHeight="1" x14ac:dyDescent="0.25">
      <c r="A12" s="69" t="s">
        <v>7</v>
      </c>
      <c r="B12" s="69"/>
    </row>
    <row r="13" spans="1:2" ht="15.95" customHeight="1" x14ac:dyDescent="0.25">
      <c r="A13" s="71" t="s">
        <v>8</v>
      </c>
      <c r="B13" s="71"/>
    </row>
    <row r="14" spans="1:2" ht="15.95" customHeight="1" x14ac:dyDescent="0.25"/>
    <row r="15" spans="1:2" ht="32.1" customHeight="1" x14ac:dyDescent="0.25">
      <c r="A15" s="72" t="s">
        <v>9</v>
      </c>
      <c r="B15" s="72"/>
    </row>
    <row r="16" spans="1:2" ht="15.95" customHeight="1" x14ac:dyDescent="0.25">
      <c r="A16" s="71" t="s">
        <v>10</v>
      </c>
      <c r="B16" s="71"/>
    </row>
    <row r="17" spans="1:2" ht="15.95" customHeight="1" x14ac:dyDescent="0.25"/>
    <row r="18" spans="1:2" ht="18.95" customHeight="1" x14ac:dyDescent="0.3">
      <c r="A18" s="76" t="s">
        <v>610</v>
      </c>
      <c r="B18" s="76"/>
    </row>
    <row r="21" spans="1:2" ht="63" customHeight="1" x14ac:dyDescent="0.25">
      <c r="A21" s="33" t="s">
        <v>611</v>
      </c>
      <c r="B21" s="3" t="s">
        <v>9</v>
      </c>
    </row>
    <row r="22" spans="1:2" ht="111" customHeight="1" x14ac:dyDescent="0.25">
      <c r="A22" s="33" t="s">
        <v>612</v>
      </c>
      <c r="B22" s="3" t="s">
        <v>613</v>
      </c>
    </row>
    <row r="23" spans="1:2" ht="15.95" customHeight="1" x14ac:dyDescent="0.25">
      <c r="A23" s="33" t="s">
        <v>614</v>
      </c>
      <c r="B23" s="3" t="s">
        <v>615</v>
      </c>
    </row>
    <row r="24" spans="1:2" ht="15.95" customHeight="1" x14ac:dyDescent="0.25">
      <c r="A24" s="33" t="s">
        <v>616</v>
      </c>
      <c r="B24" s="3" t="s">
        <v>324</v>
      </c>
    </row>
    <row r="25" spans="1:2" ht="15.95" customHeight="1" x14ac:dyDescent="0.25">
      <c r="A25" s="33" t="s">
        <v>481</v>
      </c>
      <c r="B25" s="3" t="s">
        <v>324</v>
      </c>
    </row>
    <row r="26" spans="1:2" ht="15.95" customHeight="1" x14ac:dyDescent="0.25">
      <c r="A26" s="33" t="s">
        <v>483</v>
      </c>
      <c r="B26" s="3" t="s">
        <v>324</v>
      </c>
    </row>
    <row r="27" spans="1:2" ht="15.95" customHeight="1" x14ac:dyDescent="0.25">
      <c r="A27" s="33" t="s">
        <v>485</v>
      </c>
      <c r="B27" s="3" t="s">
        <v>617</v>
      </c>
    </row>
    <row r="28" spans="1:2" ht="15.95" customHeight="1" x14ac:dyDescent="0.25">
      <c r="A28" s="33" t="s">
        <v>487</v>
      </c>
      <c r="B28" s="3" t="s">
        <v>324</v>
      </c>
    </row>
    <row r="29" spans="1:2" ht="15.95" customHeight="1" x14ac:dyDescent="0.25">
      <c r="A29" s="33" t="s">
        <v>489</v>
      </c>
      <c r="B29" s="3" t="s">
        <v>324</v>
      </c>
    </row>
    <row r="30" spans="1:2" ht="15.95" customHeight="1" x14ac:dyDescent="0.25">
      <c r="A30" s="33" t="s">
        <v>618</v>
      </c>
      <c r="B30" s="3" t="s">
        <v>161</v>
      </c>
    </row>
    <row r="31" spans="1:2" ht="15.95" customHeight="1" x14ac:dyDescent="0.25">
      <c r="A31" s="33" t="s">
        <v>619</v>
      </c>
      <c r="B31" s="3" t="s">
        <v>163</v>
      </c>
    </row>
    <row r="32" spans="1:2" ht="15.95" customHeight="1" x14ac:dyDescent="0.25">
      <c r="A32" s="33" t="s">
        <v>620</v>
      </c>
      <c r="B32" s="3" t="s">
        <v>413</v>
      </c>
    </row>
    <row r="33" spans="1:2" ht="15.95" customHeight="1" x14ac:dyDescent="0.25">
      <c r="A33" s="33" t="s">
        <v>621</v>
      </c>
      <c r="B33" s="3" t="s">
        <v>622</v>
      </c>
    </row>
    <row r="34" spans="1:2" ht="15.95" customHeight="1" x14ac:dyDescent="0.25">
      <c r="A34" s="33" t="s">
        <v>623</v>
      </c>
      <c r="B34" s="3" t="s">
        <v>324</v>
      </c>
    </row>
    <row r="35" spans="1:2" ht="15.95" customHeight="1" x14ac:dyDescent="0.25">
      <c r="A35" s="34" t="s">
        <v>624</v>
      </c>
      <c r="B35" s="3" t="s">
        <v>324</v>
      </c>
    </row>
    <row r="36" spans="1:2" ht="15.95" customHeight="1" x14ac:dyDescent="0.25">
      <c r="A36" s="33" t="s">
        <v>625</v>
      </c>
      <c r="B36" s="3"/>
    </row>
    <row r="37" spans="1:2" ht="29.1" customHeight="1" x14ac:dyDescent="0.25">
      <c r="A37" s="34" t="s">
        <v>626</v>
      </c>
      <c r="B37" s="35" t="s">
        <v>627</v>
      </c>
    </row>
    <row r="38" spans="1:2" ht="15.95" customHeight="1" x14ac:dyDescent="0.25">
      <c r="A38" s="33" t="s">
        <v>625</v>
      </c>
      <c r="B38" s="3"/>
    </row>
    <row r="39" spans="1:2" ht="15.95" customHeight="1" x14ac:dyDescent="0.25">
      <c r="A39" s="33" t="s">
        <v>628</v>
      </c>
      <c r="B39" s="3" t="s">
        <v>629</v>
      </c>
    </row>
    <row r="40" spans="1:2" ht="15.95" customHeight="1" x14ac:dyDescent="0.25">
      <c r="A40" s="33" t="s">
        <v>630</v>
      </c>
      <c r="B40" s="3" t="s">
        <v>629</v>
      </c>
    </row>
    <row r="41" spans="1:2" ht="15.95" customHeight="1" x14ac:dyDescent="0.25">
      <c r="A41" s="33" t="s">
        <v>631</v>
      </c>
      <c r="B41" s="3" t="s">
        <v>629</v>
      </c>
    </row>
    <row r="42" spans="1:2" ht="15.95" customHeight="1" x14ac:dyDescent="0.25">
      <c r="A42" s="34" t="s">
        <v>632</v>
      </c>
      <c r="B42" s="3" t="s">
        <v>627</v>
      </c>
    </row>
    <row r="43" spans="1:2" ht="15.95" customHeight="1" x14ac:dyDescent="0.25">
      <c r="A43" s="34" t="s">
        <v>633</v>
      </c>
      <c r="B43" s="3" t="s">
        <v>324</v>
      </c>
    </row>
    <row r="44" spans="1:2" ht="15.95" customHeight="1" x14ac:dyDescent="0.25">
      <c r="A44" s="34" t="s">
        <v>634</v>
      </c>
      <c r="B44" s="3" t="s">
        <v>627</v>
      </c>
    </row>
    <row r="45" spans="1:2" ht="15.95" customHeight="1" x14ac:dyDescent="0.25">
      <c r="A45" s="34" t="s">
        <v>635</v>
      </c>
      <c r="B45" s="3" t="s">
        <v>324</v>
      </c>
    </row>
    <row r="46" spans="1:2" ht="15.95" customHeight="1" x14ac:dyDescent="0.25">
      <c r="A46" s="34" t="s">
        <v>636</v>
      </c>
      <c r="B46" s="3"/>
    </row>
    <row r="47" spans="1:2" ht="15.95" customHeight="1" x14ac:dyDescent="0.25">
      <c r="A47" s="33" t="s">
        <v>637</v>
      </c>
      <c r="B47" s="3" t="s">
        <v>23</v>
      </c>
    </row>
    <row r="48" spans="1:2" ht="15.95" customHeight="1" x14ac:dyDescent="0.25">
      <c r="A48" s="33" t="s">
        <v>638</v>
      </c>
      <c r="B48" s="3" t="s">
        <v>61</v>
      </c>
    </row>
    <row r="49" spans="1:2" ht="15.95" customHeight="1" x14ac:dyDescent="0.25">
      <c r="A49" s="33" t="s">
        <v>639</v>
      </c>
      <c r="B49" s="3" t="s">
        <v>61</v>
      </c>
    </row>
    <row r="50" spans="1:2" ht="15.95" customHeight="1" x14ac:dyDescent="0.25">
      <c r="A50" s="33" t="s">
        <v>640</v>
      </c>
      <c r="B50" s="3" t="s">
        <v>61</v>
      </c>
    </row>
    <row r="51" spans="1:2" ht="15.95" customHeight="1" x14ac:dyDescent="0.25">
      <c r="A51" s="33" t="s">
        <v>641</v>
      </c>
      <c r="B51" s="3" t="s">
        <v>61</v>
      </c>
    </row>
    <row r="52" spans="1:2" ht="15.95" customHeight="1" x14ac:dyDescent="0.25">
      <c r="A52" s="33" t="s">
        <v>642</v>
      </c>
      <c r="B52" s="3" t="s">
        <v>61</v>
      </c>
    </row>
    <row r="53" spans="1:2" ht="29.1" customHeight="1" x14ac:dyDescent="0.25">
      <c r="A53" s="34" t="s">
        <v>643</v>
      </c>
      <c r="B53" s="3" t="s">
        <v>61</v>
      </c>
    </row>
    <row r="54" spans="1:2" ht="15.95" customHeight="1" x14ac:dyDescent="0.25">
      <c r="A54" s="33" t="s">
        <v>625</v>
      </c>
      <c r="B54" s="3"/>
    </row>
    <row r="55" spans="1:2" ht="15.95" customHeight="1" x14ac:dyDescent="0.25">
      <c r="A55" s="33" t="s">
        <v>644</v>
      </c>
      <c r="B55" s="3" t="s">
        <v>61</v>
      </c>
    </row>
    <row r="56" spans="1:2" ht="15.95" customHeight="1" x14ac:dyDescent="0.25">
      <c r="A56" s="33" t="s">
        <v>645</v>
      </c>
      <c r="B56" s="3" t="s">
        <v>61</v>
      </c>
    </row>
    <row r="57" spans="1:2" ht="15.95" customHeight="1" x14ac:dyDescent="0.25">
      <c r="A57" s="34" t="s">
        <v>646</v>
      </c>
      <c r="B57" s="3"/>
    </row>
    <row r="58" spans="1:2" ht="15.95" customHeight="1" x14ac:dyDescent="0.25">
      <c r="A58" s="34" t="s">
        <v>647</v>
      </c>
      <c r="B58" s="3"/>
    </row>
    <row r="59" spans="1:2" ht="15.95" customHeight="1" x14ac:dyDescent="0.25">
      <c r="A59" s="33" t="s">
        <v>648</v>
      </c>
      <c r="B59" s="3" t="s">
        <v>649</v>
      </c>
    </row>
    <row r="60" spans="1:2" ht="15.95" customHeight="1" x14ac:dyDescent="0.25">
      <c r="A60" s="33" t="s">
        <v>650</v>
      </c>
      <c r="B60" s="3" t="s">
        <v>61</v>
      </c>
    </row>
    <row r="61" spans="1:2" ht="15.95" customHeight="1" x14ac:dyDescent="0.25">
      <c r="A61" s="33" t="s">
        <v>651</v>
      </c>
      <c r="B61" s="3" t="s">
        <v>61</v>
      </c>
    </row>
    <row r="62" spans="1:2" ht="15.95" customHeight="1" x14ac:dyDescent="0.25">
      <c r="A62" s="34" t="s">
        <v>652</v>
      </c>
      <c r="B62" s="3" t="s">
        <v>653</v>
      </c>
    </row>
    <row r="63" spans="1:2" ht="29.1" customHeight="1" x14ac:dyDescent="0.25">
      <c r="A63" s="34" t="s">
        <v>654</v>
      </c>
      <c r="B63" s="3"/>
    </row>
    <row r="64" spans="1:2" ht="15.95" customHeight="1" x14ac:dyDescent="0.25">
      <c r="A64" s="33" t="s">
        <v>655</v>
      </c>
      <c r="B64" s="3" t="s">
        <v>656</v>
      </c>
    </row>
    <row r="65" spans="1:2" ht="15.95" customHeight="1" x14ac:dyDescent="0.25">
      <c r="A65" s="33" t="s">
        <v>657</v>
      </c>
      <c r="B65" s="3"/>
    </row>
    <row r="66" spans="1:2" ht="15.95" customHeight="1" x14ac:dyDescent="0.25">
      <c r="A66" s="33" t="s">
        <v>658</v>
      </c>
      <c r="B66" s="3"/>
    </row>
    <row r="67" spans="1:2" ht="15.95" customHeight="1" x14ac:dyDescent="0.25">
      <c r="A67" s="33" t="s">
        <v>659</v>
      </c>
      <c r="B67" s="3"/>
    </row>
    <row r="68" spans="1:2" ht="15.95" customHeight="1" x14ac:dyDescent="0.25">
      <c r="A68" s="33" t="s">
        <v>660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7"/>
  <sheetViews>
    <sheetView zoomScaleNormal="100" workbookViewId="0">
      <pane xSplit="1" topLeftCell="B1" activePane="topRight" state="frozen"/>
      <selection activeCell="R11" sqref="R11"/>
      <selection pane="topRight" activeCell="R11" sqref="R11"/>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1" width="10.7109375" customWidth="1"/>
    <col min="22" max="22" width="11.85546875" customWidth="1"/>
    <col min="23" max="24" width="11.42578125" customWidth="1"/>
    <col min="25" max="25" width="12.28515625" customWidth="1"/>
    <col min="26" max="26" width="10.7109375" bestFit="1" customWidth="1"/>
    <col min="27" max="27" width="12" bestFit="1" customWidth="1"/>
  </cols>
  <sheetData>
    <row r="1" spans="1:34" x14ac:dyDescent="0.25">
      <c r="A1" s="36" t="s">
        <v>661</v>
      </c>
      <c r="B1" s="37"/>
      <c r="C1" s="37"/>
      <c r="D1" s="37"/>
      <c r="E1" s="37"/>
      <c r="F1" s="37"/>
      <c r="G1" s="37"/>
      <c r="H1" s="37"/>
      <c r="I1" s="37"/>
      <c r="J1" s="37"/>
      <c r="K1" s="37"/>
      <c r="L1" s="37"/>
      <c r="M1" s="37"/>
      <c r="N1" s="37"/>
      <c r="O1" s="37"/>
      <c r="P1" s="37"/>
      <c r="Q1" s="37"/>
      <c r="R1" s="37"/>
      <c r="S1" s="37"/>
      <c r="T1" s="37"/>
      <c r="U1" s="37"/>
      <c r="V1" s="37"/>
      <c r="W1" s="36"/>
      <c r="X1" s="36"/>
      <c r="Y1" s="36"/>
      <c r="Z1" s="37"/>
      <c r="AA1" s="36"/>
    </row>
    <row r="2" spans="1:34" x14ac:dyDescent="0.25">
      <c r="A2" s="36" t="s">
        <v>662</v>
      </c>
      <c r="B2" s="37"/>
      <c r="C2" s="37"/>
      <c r="D2" s="37"/>
      <c r="E2" s="37"/>
      <c r="F2" s="37"/>
      <c r="G2" s="37"/>
      <c r="H2" s="37"/>
      <c r="I2" s="37"/>
      <c r="J2" s="37"/>
      <c r="K2" s="37"/>
      <c r="L2" s="37"/>
      <c r="M2" s="37"/>
      <c r="N2" s="37"/>
      <c r="O2" s="37"/>
      <c r="P2" s="37"/>
      <c r="Q2" s="37"/>
      <c r="R2" s="37"/>
      <c r="S2" s="37"/>
      <c r="T2" s="37"/>
      <c r="U2" s="37"/>
      <c r="V2" s="37"/>
      <c r="W2" s="36"/>
      <c r="X2" s="36"/>
      <c r="Y2" s="36"/>
      <c r="Z2" s="37"/>
      <c r="AA2" s="36"/>
    </row>
    <row r="3" spans="1:34" ht="27" customHeight="1" x14ac:dyDescent="0.25">
      <c r="A3" s="116" t="s">
        <v>663</v>
      </c>
      <c r="B3" s="116"/>
      <c r="C3" s="116"/>
      <c r="D3" s="116"/>
      <c r="E3" s="116"/>
      <c r="F3" s="116"/>
      <c r="G3" s="116"/>
      <c r="H3" s="116"/>
      <c r="I3" s="116"/>
      <c r="J3" s="116"/>
      <c r="K3" s="116"/>
      <c r="L3" s="116"/>
      <c r="M3" s="116"/>
      <c r="N3" s="116"/>
      <c r="O3" s="116"/>
      <c r="P3" s="116"/>
      <c r="Q3" s="116"/>
      <c r="R3" s="116"/>
      <c r="S3" s="116"/>
      <c r="T3" s="116"/>
      <c r="U3" s="116"/>
      <c r="V3" s="116"/>
      <c r="W3" s="36"/>
      <c r="X3" s="36"/>
      <c r="Y3" s="36"/>
      <c r="Z3" s="36"/>
      <c r="AA3" s="36"/>
    </row>
    <row r="5" spans="1:34" x14ac:dyDescent="0.25">
      <c r="A5" s="38"/>
      <c r="B5" s="39"/>
      <c r="C5" s="39"/>
      <c r="D5" s="39"/>
      <c r="E5" s="39"/>
      <c r="F5" s="39"/>
      <c r="G5" s="39"/>
      <c r="H5" s="39"/>
      <c r="I5" s="39"/>
      <c r="J5" s="39"/>
      <c r="K5" s="39"/>
      <c r="L5" s="39"/>
      <c r="M5" s="39"/>
      <c r="N5" s="39"/>
      <c r="O5" s="39"/>
      <c r="P5" s="39"/>
      <c r="Q5" s="39"/>
      <c r="R5" s="39"/>
      <c r="S5" s="39"/>
      <c r="T5" s="39"/>
      <c r="U5" s="39"/>
      <c r="V5" s="39"/>
      <c r="W5" s="36"/>
      <c r="X5" s="36"/>
      <c r="Y5" s="36"/>
      <c r="Z5" s="39"/>
      <c r="AA5" s="36"/>
    </row>
    <row r="6" spans="1:34" ht="15.75" thickBot="1" x14ac:dyDescent="0.3">
      <c r="A6" s="36"/>
      <c r="B6" s="39"/>
      <c r="C6" s="39"/>
      <c r="D6" s="39"/>
      <c r="E6" s="39"/>
      <c r="F6" s="39"/>
      <c r="G6" s="39"/>
      <c r="H6" s="39"/>
      <c r="I6" s="39"/>
      <c r="J6" s="39"/>
      <c r="K6" s="39"/>
      <c r="L6" s="39"/>
      <c r="M6" s="39"/>
      <c r="N6" s="39"/>
      <c r="O6" s="39"/>
      <c r="P6" s="39"/>
      <c r="Q6" s="39"/>
      <c r="R6" s="39"/>
      <c r="S6" s="39"/>
      <c r="T6" s="39"/>
      <c r="U6" s="39"/>
      <c r="V6" s="39"/>
      <c r="W6" s="36"/>
      <c r="X6" s="36"/>
      <c r="Y6" s="36"/>
      <c r="Z6" s="39"/>
      <c r="AA6" s="36"/>
    </row>
    <row r="7" spans="1:34" ht="15" customHeight="1" x14ac:dyDescent="0.25">
      <c r="A7" s="117" t="s">
        <v>100</v>
      </c>
      <c r="B7" s="119">
        <v>2019</v>
      </c>
      <c r="C7" s="119"/>
      <c r="D7" s="119">
        <v>2020</v>
      </c>
      <c r="E7" s="119"/>
      <c r="F7" s="119">
        <v>2021</v>
      </c>
      <c r="G7" s="119"/>
      <c r="H7" s="119">
        <v>2022</v>
      </c>
      <c r="I7" s="119"/>
      <c r="J7" s="119">
        <v>2023</v>
      </c>
      <c r="K7" s="119"/>
      <c r="L7" s="119">
        <v>2024</v>
      </c>
      <c r="M7" s="119"/>
      <c r="N7" s="120" t="s">
        <v>159</v>
      </c>
      <c r="O7" s="121"/>
      <c r="P7" s="120" t="s">
        <v>205</v>
      </c>
      <c r="Q7" s="121"/>
      <c r="R7" s="120" t="s">
        <v>206</v>
      </c>
      <c r="S7" s="121"/>
      <c r="T7" s="120" t="s">
        <v>161</v>
      </c>
      <c r="U7" s="121"/>
      <c r="V7" s="120">
        <v>2029</v>
      </c>
      <c r="W7" s="121"/>
      <c r="X7" s="120">
        <v>2030</v>
      </c>
      <c r="Y7" s="121"/>
      <c r="Z7" s="122" t="s">
        <v>664</v>
      </c>
      <c r="AA7" s="114" t="s">
        <v>665</v>
      </c>
    </row>
    <row r="8" spans="1:34" ht="68.25" customHeight="1" x14ac:dyDescent="0.25">
      <c r="A8" s="118"/>
      <c r="B8" s="40" t="s">
        <v>666</v>
      </c>
      <c r="C8" s="40" t="s">
        <v>667</v>
      </c>
      <c r="D8" s="40" t="s">
        <v>666</v>
      </c>
      <c r="E8" s="40" t="s">
        <v>667</v>
      </c>
      <c r="F8" s="40" t="s">
        <v>666</v>
      </c>
      <c r="G8" s="40" t="s">
        <v>667</v>
      </c>
      <c r="H8" s="40" t="s">
        <v>666</v>
      </c>
      <c r="I8" s="40" t="s">
        <v>667</v>
      </c>
      <c r="J8" s="40" t="s">
        <v>666</v>
      </c>
      <c r="K8" s="40" t="s">
        <v>667</v>
      </c>
      <c r="L8" s="40" t="s">
        <v>666</v>
      </c>
      <c r="M8" s="40" t="s">
        <v>667</v>
      </c>
      <c r="N8" s="40" t="s">
        <v>666</v>
      </c>
      <c r="O8" s="40" t="s">
        <v>667</v>
      </c>
      <c r="P8" s="40" t="s">
        <v>666</v>
      </c>
      <c r="Q8" s="40" t="s">
        <v>667</v>
      </c>
      <c r="R8" s="40" t="s">
        <v>666</v>
      </c>
      <c r="S8" s="40" t="s">
        <v>667</v>
      </c>
      <c r="T8" s="40" t="s">
        <v>666</v>
      </c>
      <c r="U8" s="40" t="s">
        <v>667</v>
      </c>
      <c r="V8" s="40" t="s">
        <v>666</v>
      </c>
      <c r="W8" s="40" t="s">
        <v>667</v>
      </c>
      <c r="X8" s="40" t="s">
        <v>666</v>
      </c>
      <c r="Y8" s="40" t="s">
        <v>667</v>
      </c>
      <c r="Z8" s="123"/>
      <c r="AA8" s="115"/>
    </row>
    <row r="9" spans="1:34" x14ac:dyDescent="0.25">
      <c r="A9" s="41" t="s">
        <v>668</v>
      </c>
      <c r="B9" s="42"/>
      <c r="C9" s="43">
        <v>0</v>
      </c>
      <c r="D9" s="43"/>
      <c r="E9" s="43"/>
      <c r="F9" s="44"/>
      <c r="G9" s="43"/>
      <c r="H9" s="45"/>
      <c r="I9" s="43"/>
      <c r="J9" s="43"/>
      <c r="K9" s="43"/>
      <c r="L9" s="43"/>
      <c r="M9" s="43"/>
      <c r="N9" s="43">
        <v>1</v>
      </c>
      <c r="O9" s="43"/>
      <c r="P9" s="43">
        <v>25</v>
      </c>
      <c r="Q9" s="43"/>
      <c r="R9" s="43">
        <v>70</v>
      </c>
      <c r="S9" s="43"/>
      <c r="T9" s="43">
        <v>36</v>
      </c>
      <c r="U9" s="43"/>
      <c r="V9" s="43">
        <v>7</v>
      </c>
      <c r="W9" s="43"/>
      <c r="X9" s="43">
        <v>2</v>
      </c>
      <c r="Y9" s="43"/>
      <c r="Z9" s="43">
        <f t="shared" ref="Z9:AA10" si="0">F9+H9+J9+L9+N9+P9+R9+T9+V9+X9</f>
        <v>141</v>
      </c>
      <c r="AA9" s="43">
        <f t="shared" si="0"/>
        <v>0</v>
      </c>
      <c r="AB9" s="46"/>
      <c r="AC9" s="46"/>
      <c r="AD9" s="46"/>
      <c r="AE9" s="46"/>
      <c r="AF9" s="46"/>
      <c r="AG9" s="46"/>
      <c r="AH9" s="46"/>
    </row>
    <row r="10" spans="1:34" x14ac:dyDescent="0.25">
      <c r="A10" s="47" t="s">
        <v>669</v>
      </c>
      <c r="B10" s="42"/>
      <c r="C10" s="43">
        <v>0</v>
      </c>
      <c r="D10" s="43"/>
      <c r="E10" s="43"/>
      <c r="F10" s="48"/>
      <c r="G10" s="43"/>
      <c r="H10" s="45"/>
      <c r="I10" s="43"/>
      <c r="J10" s="45"/>
      <c r="K10" s="43"/>
      <c r="L10" s="43"/>
      <c r="M10" s="43"/>
      <c r="N10" s="43"/>
      <c r="O10" s="43"/>
      <c r="P10" s="43">
        <v>5</v>
      </c>
      <c r="Q10" s="43"/>
      <c r="R10" s="43">
        <v>5</v>
      </c>
      <c r="S10" s="43"/>
      <c r="T10" s="43">
        <v>19</v>
      </c>
      <c r="U10" s="43"/>
      <c r="V10" s="43">
        <v>26</v>
      </c>
      <c r="W10" s="43"/>
      <c r="X10" s="43">
        <v>2</v>
      </c>
      <c r="Y10" s="43"/>
      <c r="Z10" s="43">
        <f t="shared" si="0"/>
        <v>57</v>
      </c>
      <c r="AA10" s="43">
        <f t="shared" si="0"/>
        <v>0</v>
      </c>
      <c r="AB10" s="46"/>
      <c r="AC10" s="46"/>
      <c r="AD10" s="46"/>
      <c r="AE10" s="46"/>
      <c r="AF10" s="46"/>
      <c r="AG10" s="46"/>
      <c r="AH10" s="46"/>
    </row>
    <row r="11" spans="1:34" x14ac:dyDescent="0.25">
      <c r="A11" s="47" t="s">
        <v>670</v>
      </c>
      <c r="B11" s="49"/>
      <c r="C11" s="44">
        <v>0</v>
      </c>
      <c r="D11" s="44"/>
      <c r="E11" s="44"/>
      <c r="F11" s="48"/>
      <c r="G11" s="44"/>
      <c r="H11" s="45"/>
      <c r="I11" s="44"/>
      <c r="J11" s="44"/>
      <c r="K11" s="44"/>
      <c r="L11" s="44"/>
      <c r="M11" s="44"/>
      <c r="N11" s="44"/>
      <c r="O11" s="44"/>
      <c r="P11" s="44"/>
      <c r="Q11" s="44"/>
      <c r="R11" s="44"/>
      <c r="S11" s="44"/>
      <c r="T11" s="44"/>
      <c r="U11" s="44"/>
      <c r="V11" s="44"/>
      <c r="W11" s="44"/>
      <c r="X11" s="44"/>
      <c r="Y11" s="44"/>
      <c r="Z11" s="43">
        <f>D11+F11+H11+J11+L11+X11+N11+P11+R11+T11+V11</f>
        <v>0</v>
      </c>
      <c r="AA11" s="43"/>
      <c r="AB11" s="46"/>
      <c r="AC11" s="46"/>
      <c r="AD11" s="46"/>
      <c r="AE11" s="46"/>
      <c r="AF11" s="46"/>
      <c r="AG11" s="46"/>
      <c r="AH11" s="46"/>
    </row>
    <row r="12" spans="1:34" ht="15.75" thickBot="1" x14ac:dyDescent="0.3">
      <c r="A12" s="50"/>
      <c r="B12" s="48"/>
      <c r="C12" s="48"/>
      <c r="D12" s="48"/>
      <c r="E12" s="48"/>
      <c r="F12" s="48"/>
      <c r="G12" s="44"/>
      <c r="H12" s="48"/>
      <c r="I12" s="48"/>
      <c r="J12" s="48"/>
      <c r="K12" s="48"/>
      <c r="L12" s="48"/>
      <c r="M12" s="48"/>
      <c r="N12" s="48"/>
      <c r="O12" s="51"/>
      <c r="P12" s="48"/>
      <c r="Q12" s="48"/>
      <c r="R12" s="48"/>
      <c r="S12" s="48"/>
      <c r="T12" s="48"/>
      <c r="U12" s="48"/>
      <c r="V12" s="48"/>
      <c r="W12" s="51"/>
      <c r="X12" s="48"/>
      <c r="Y12" s="51"/>
      <c r="Z12" s="48">
        <f>D12+F12+H12+J12+L12+N12+P12+R12+T12+V12+X12</f>
        <v>0</v>
      </c>
      <c r="AA12" s="48">
        <f>E12+G12+I12+K12+M12+W12+O12+Q12+S12+U12+Y12</f>
        <v>0</v>
      </c>
    </row>
    <row r="13" spans="1:34" ht="15.75" thickBot="1" x14ac:dyDescent="0.3">
      <c r="A13" s="52" t="s">
        <v>671</v>
      </c>
      <c r="B13" s="53"/>
      <c r="C13" s="53"/>
      <c r="D13" s="54"/>
      <c r="E13" s="54"/>
      <c r="F13" s="54"/>
      <c r="G13" s="54"/>
      <c r="H13" s="54"/>
      <c r="I13" s="54"/>
      <c r="J13" s="54"/>
      <c r="K13" s="54"/>
      <c r="L13" s="54"/>
      <c r="M13" s="54"/>
      <c r="N13" s="54">
        <f>SUM(N9:N12)</f>
        <v>1</v>
      </c>
      <c r="O13" s="54">
        <v>85791.83</v>
      </c>
      <c r="P13" s="54">
        <f>SUM(P9:P12)</f>
        <v>30</v>
      </c>
      <c r="Q13" s="54">
        <v>2109139.2999999998</v>
      </c>
      <c r="R13" s="54">
        <f>SUM(R9:R12)</f>
        <v>75</v>
      </c>
      <c r="S13" s="54">
        <v>5028437.3</v>
      </c>
      <c r="T13" s="54">
        <f>SUM(T9:T12)</f>
        <v>55</v>
      </c>
      <c r="U13" s="54">
        <v>5028437.3</v>
      </c>
      <c r="V13" s="54">
        <f>SUM(V9:V12)</f>
        <v>33</v>
      </c>
      <c r="W13" s="54"/>
      <c r="X13" s="54">
        <f>SUM(X9:X12)</f>
        <v>4</v>
      </c>
      <c r="Y13" s="54"/>
      <c r="Z13" s="54">
        <f>SUM(Z9:Z12)</f>
        <v>198</v>
      </c>
      <c r="AA13" s="54">
        <v>23961252.039999999</v>
      </c>
    </row>
    <row r="14" spans="1:34" s="59" customFormat="1" ht="34.5" hidden="1" thickBot="1" x14ac:dyDescent="0.25">
      <c r="A14" s="55" t="s">
        <v>672</v>
      </c>
      <c r="B14" s="56"/>
      <c r="C14" s="56"/>
      <c r="D14" s="57"/>
      <c r="E14" s="57"/>
      <c r="F14" s="57"/>
      <c r="G14" s="57"/>
      <c r="H14" s="57"/>
      <c r="I14" s="57"/>
      <c r="J14" s="57"/>
      <c r="K14" s="57"/>
      <c r="L14" s="57"/>
      <c r="M14" s="57"/>
      <c r="N14" s="57"/>
      <c r="O14" s="57"/>
      <c r="P14" s="57"/>
      <c r="Q14" s="57"/>
      <c r="R14" s="57"/>
      <c r="S14" s="57"/>
      <c r="T14" s="57"/>
      <c r="U14" s="57"/>
      <c r="V14" s="57"/>
      <c r="W14" s="57"/>
      <c r="X14" s="57"/>
      <c r="Y14" s="57"/>
      <c r="Z14" s="57"/>
      <c r="AA14" s="58"/>
    </row>
    <row r="15" spans="1:34" s="59" customFormat="1" ht="12" hidden="1" thickBot="1" x14ac:dyDescent="0.25">
      <c r="A15" s="60" t="s">
        <v>673</v>
      </c>
      <c r="B15" s="61"/>
      <c r="C15" s="62"/>
      <c r="D15" s="63"/>
      <c r="E15" s="64"/>
      <c r="F15" s="64"/>
      <c r="G15" s="64"/>
      <c r="H15" s="64"/>
      <c r="I15" s="64"/>
      <c r="J15" s="64"/>
      <c r="K15" s="64"/>
      <c r="L15" s="64"/>
      <c r="M15" s="64"/>
      <c r="N15" s="64"/>
      <c r="O15" s="64"/>
      <c r="P15" s="64"/>
      <c r="Q15" s="64"/>
      <c r="R15" s="64"/>
      <c r="S15" s="64"/>
      <c r="T15" s="64"/>
      <c r="U15" s="64"/>
      <c r="V15" s="64"/>
      <c r="W15" s="64"/>
      <c r="X15" s="64"/>
      <c r="Y15" s="64"/>
      <c r="Z15" s="64"/>
      <c r="AA15" s="64">
        <f>AA13</f>
        <v>23961252.039999999</v>
      </c>
    </row>
    <row r="16" spans="1:34" hidden="1" x14ac:dyDescent="0.25">
      <c r="A16" s="36"/>
      <c r="B16" s="37"/>
      <c r="C16" s="37"/>
      <c r="D16" s="37"/>
      <c r="E16" s="37"/>
      <c r="F16" s="37"/>
      <c r="G16" s="37"/>
      <c r="H16" s="37"/>
      <c r="I16" s="37"/>
      <c r="J16" s="37"/>
      <c r="K16" s="37"/>
      <c r="L16" s="37"/>
      <c r="M16" s="37"/>
      <c r="N16" s="37"/>
      <c r="O16" s="37"/>
      <c r="P16" s="37"/>
      <c r="Q16" s="37"/>
      <c r="R16" s="37"/>
      <c r="S16" s="37"/>
      <c r="T16" s="37"/>
      <c r="U16" s="37"/>
      <c r="V16" s="37"/>
      <c r="W16" s="36"/>
      <c r="X16" s="36"/>
      <c r="Y16" s="36"/>
      <c r="Z16" s="37"/>
      <c r="AA16" s="36"/>
    </row>
    <row r="17" spans="1:27" hidden="1" x14ac:dyDescent="0.25">
      <c r="A17" s="36"/>
      <c r="B17" s="37"/>
      <c r="C17" s="37"/>
      <c r="D17" s="37"/>
      <c r="E17" s="37"/>
      <c r="F17" s="37"/>
      <c r="G17" s="37"/>
      <c r="H17" s="37"/>
      <c r="I17" s="37"/>
      <c r="J17" s="37"/>
      <c r="K17" s="37"/>
      <c r="L17" s="37"/>
      <c r="M17" s="37"/>
      <c r="N17" s="37"/>
      <c r="O17" s="37"/>
      <c r="P17" s="37"/>
      <c r="Q17" s="37"/>
      <c r="R17" s="37"/>
      <c r="S17" s="37"/>
      <c r="T17" s="37"/>
      <c r="U17" s="37"/>
      <c r="V17" s="37"/>
      <c r="W17" s="36"/>
      <c r="X17" s="36"/>
      <c r="Y17" s="36"/>
      <c r="Z17" s="37"/>
      <c r="AA17" s="36"/>
    </row>
    <row r="18" spans="1:27" hidden="1" x14ac:dyDescent="0.25">
      <c r="A18" s="36"/>
      <c r="B18" s="37"/>
      <c r="C18" s="37"/>
      <c r="D18" s="37"/>
      <c r="E18" s="65">
        <f>E13/AA13</f>
        <v>0</v>
      </c>
      <c r="F18" s="65"/>
      <c r="G18" s="65">
        <f>G13/AA13</f>
        <v>0</v>
      </c>
      <c r="H18" s="65"/>
      <c r="I18" s="65">
        <f>I13/AA13</f>
        <v>0</v>
      </c>
      <c r="J18" s="65"/>
      <c r="K18" s="65">
        <f>K13/AA13</f>
        <v>0</v>
      </c>
      <c r="L18" s="65"/>
      <c r="M18" s="65">
        <f>M13/AA13</f>
        <v>0</v>
      </c>
      <c r="N18" s="65"/>
      <c r="O18" s="65">
        <f>O13/AA13</f>
        <v>3.5804401980657104E-3</v>
      </c>
      <c r="P18" s="65"/>
      <c r="Q18" s="65">
        <f>Q13/AA13</f>
        <v>8.8022917019489763E-2</v>
      </c>
      <c r="R18" s="65"/>
      <c r="S18" s="65">
        <f>S13/AA13</f>
        <v>0.20985703466603994</v>
      </c>
      <c r="T18" s="65"/>
      <c r="U18" s="65">
        <f>U13/AA13</f>
        <v>0.20985703466603994</v>
      </c>
      <c r="V18" s="65"/>
      <c r="W18" s="65">
        <f>W13/AA13</f>
        <v>0</v>
      </c>
      <c r="X18" s="65"/>
      <c r="Y18" s="65">
        <f>Y13/AA13</f>
        <v>0</v>
      </c>
    </row>
    <row r="19" spans="1:27" hidden="1" x14ac:dyDescent="0.25">
      <c r="A19" s="37" t="s">
        <v>674</v>
      </c>
      <c r="B19" s="37"/>
      <c r="C19" s="37">
        <f>50000*1.2</f>
        <v>60000</v>
      </c>
      <c r="D19" s="37"/>
      <c r="E19" s="66">
        <f>C19*E18</f>
        <v>0</v>
      </c>
      <c r="F19" s="66">
        <f t="shared" ref="F19:X19" si="1">D19*F18</f>
        <v>0</v>
      </c>
      <c r="G19" s="66">
        <f>C19*G18</f>
        <v>0</v>
      </c>
      <c r="H19" s="66">
        <f t="shared" si="1"/>
        <v>0</v>
      </c>
      <c r="I19" s="66">
        <f>C19*I18</f>
        <v>0</v>
      </c>
      <c r="J19" s="66">
        <f t="shared" si="1"/>
        <v>0</v>
      </c>
      <c r="K19" s="66">
        <f>C19*K18</f>
        <v>0</v>
      </c>
      <c r="L19" s="66">
        <f t="shared" si="1"/>
        <v>0</v>
      </c>
      <c r="M19" s="66">
        <f>C19*M18</f>
        <v>0</v>
      </c>
      <c r="N19" s="66">
        <f t="shared" si="1"/>
        <v>0</v>
      </c>
      <c r="O19" s="66">
        <f>C19*O18</f>
        <v>214.82641188394263</v>
      </c>
      <c r="P19" s="66">
        <f t="shared" si="1"/>
        <v>0</v>
      </c>
      <c r="Q19" s="66">
        <f>C19*Q18</f>
        <v>5281.3750211693859</v>
      </c>
      <c r="R19" s="66">
        <f t="shared" si="1"/>
        <v>0</v>
      </c>
      <c r="S19" s="66">
        <f>C19*S18</f>
        <v>12591.422079962396</v>
      </c>
      <c r="T19" s="66">
        <f t="shared" si="1"/>
        <v>0</v>
      </c>
      <c r="U19" s="66">
        <f>U18*C19</f>
        <v>12591.422079962396</v>
      </c>
      <c r="V19" s="66">
        <f t="shared" si="1"/>
        <v>0</v>
      </c>
      <c r="W19" s="66">
        <f>W18*C19</f>
        <v>0</v>
      </c>
      <c r="X19" s="66">
        <f t="shared" si="1"/>
        <v>0</v>
      </c>
      <c r="Y19" s="66">
        <f>Y18*C19</f>
        <v>0</v>
      </c>
    </row>
    <row r="20" spans="1:27" hidden="1" x14ac:dyDescent="0.25">
      <c r="A20" s="36"/>
      <c r="B20" s="37"/>
      <c r="C20" s="37"/>
      <c r="D20" s="37"/>
      <c r="E20" s="37"/>
      <c r="F20" s="37"/>
      <c r="G20" s="37"/>
      <c r="H20" s="37"/>
      <c r="I20" s="37"/>
      <c r="J20" s="37"/>
      <c r="K20" s="37"/>
      <c r="L20" s="37"/>
      <c r="M20" s="37"/>
      <c r="N20" s="37"/>
      <c r="O20" s="37"/>
      <c r="P20" s="37"/>
      <c r="Q20" s="37"/>
      <c r="R20" s="37"/>
      <c r="S20" s="37"/>
      <c r="T20" s="37"/>
      <c r="U20" s="37"/>
      <c r="V20" s="37"/>
      <c r="W20" s="36"/>
      <c r="X20" s="36"/>
      <c r="Y20" s="36"/>
    </row>
    <row r="21" spans="1:27" hidden="1" x14ac:dyDescent="0.25">
      <c r="A21" s="36"/>
      <c r="B21" s="37"/>
      <c r="C21" s="37"/>
      <c r="D21" s="37"/>
      <c r="E21" s="37"/>
      <c r="F21" s="37"/>
      <c r="G21" s="37"/>
      <c r="H21" s="37"/>
      <c r="I21" s="37"/>
      <c r="J21" s="37"/>
      <c r="K21" s="37"/>
      <c r="L21" s="37"/>
      <c r="M21" s="37"/>
      <c r="N21" s="37"/>
      <c r="O21" s="37"/>
      <c r="P21" s="37"/>
      <c r="Q21" s="37"/>
      <c r="R21" s="37"/>
      <c r="S21" s="37"/>
      <c r="T21" s="37"/>
      <c r="U21" s="37"/>
      <c r="V21" s="37"/>
      <c r="W21" s="36"/>
      <c r="X21" s="36"/>
      <c r="Y21" s="36"/>
    </row>
    <row r="22" spans="1:27" hidden="1" x14ac:dyDescent="0.25">
      <c r="A22" s="36"/>
      <c r="B22" s="37"/>
      <c r="C22" s="37"/>
      <c r="D22" s="37"/>
      <c r="E22" s="37"/>
      <c r="F22" s="37"/>
      <c r="G22" s="37"/>
      <c r="H22" s="37"/>
      <c r="I22" s="37"/>
      <c r="J22" s="37"/>
      <c r="K22" s="37"/>
      <c r="L22" s="37"/>
      <c r="M22" s="37"/>
      <c r="N22" s="37"/>
      <c r="O22" s="37"/>
      <c r="P22" s="37"/>
      <c r="Q22" s="37"/>
      <c r="R22" s="37"/>
      <c r="S22" s="37"/>
      <c r="T22" s="37"/>
      <c r="U22" s="37"/>
      <c r="V22" s="37"/>
      <c r="W22" s="36"/>
      <c r="X22" s="36"/>
      <c r="Y22" s="36"/>
    </row>
    <row r="23" spans="1:27" hidden="1" x14ac:dyDescent="0.25">
      <c r="A23" s="36"/>
      <c r="B23" s="37"/>
      <c r="C23" s="37"/>
      <c r="D23" s="37"/>
      <c r="E23" s="37"/>
      <c r="F23" s="37"/>
      <c r="G23" s="37"/>
      <c r="H23" s="37"/>
      <c r="I23" s="37"/>
      <c r="J23" s="37"/>
      <c r="K23" s="37"/>
      <c r="L23" s="37"/>
      <c r="M23" s="37"/>
      <c r="N23" s="37"/>
      <c r="O23" s="37"/>
      <c r="P23" s="37"/>
      <c r="Q23" s="37"/>
      <c r="R23" s="37"/>
      <c r="S23" s="37"/>
      <c r="T23" s="37"/>
      <c r="U23" s="37"/>
      <c r="V23" s="37"/>
      <c r="W23" s="36"/>
      <c r="X23" s="36"/>
      <c r="Y23" s="36"/>
    </row>
    <row r="24" spans="1:27" x14ac:dyDescent="0.25">
      <c r="A24" s="36"/>
      <c r="B24" s="37"/>
      <c r="C24" s="37"/>
      <c r="D24" s="37"/>
      <c r="E24" s="37"/>
      <c r="F24" s="37"/>
      <c r="G24" s="37"/>
      <c r="H24" s="37"/>
      <c r="I24" s="37"/>
      <c r="J24" s="37"/>
      <c r="K24" s="37"/>
      <c r="L24" s="37"/>
      <c r="M24" s="37"/>
      <c r="N24" s="37"/>
      <c r="O24" s="37"/>
      <c r="P24" s="37"/>
      <c r="Q24" s="37"/>
      <c r="R24" s="37"/>
      <c r="S24" s="37"/>
      <c r="T24" s="37"/>
      <c r="U24" s="37"/>
      <c r="V24" s="37"/>
      <c r="W24" s="36"/>
      <c r="X24" s="36"/>
      <c r="Y24" s="36"/>
    </row>
    <row r="28" spans="1:27" ht="29.25" customHeight="1" x14ac:dyDescent="0.25"/>
    <row r="30" spans="1:27" ht="15" hidden="1"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sheetData>
  <mergeCells count="16">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 ref="Z7:Z8"/>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9" t="s">
        <v>3</v>
      </c>
      <c r="B4" s="69"/>
      <c r="C4" s="69"/>
      <c r="D4" s="69"/>
      <c r="E4" s="69"/>
      <c r="F4" s="69"/>
      <c r="G4" s="69"/>
      <c r="H4" s="69"/>
      <c r="I4" s="69"/>
      <c r="J4" s="69"/>
      <c r="K4" s="69"/>
      <c r="L4" s="69"/>
      <c r="M4" s="69"/>
      <c r="N4" s="69"/>
      <c r="O4" s="69"/>
      <c r="P4" s="69"/>
      <c r="Q4" s="69"/>
      <c r="R4" s="69"/>
      <c r="S4" s="69"/>
    </row>
    <row r="6" spans="1:19" s="1" customFormat="1" ht="18.75" x14ac:dyDescent="0.3">
      <c r="A6" s="70" t="s">
        <v>4</v>
      </c>
      <c r="B6" s="70"/>
      <c r="C6" s="70"/>
      <c r="D6" s="70"/>
      <c r="E6" s="70"/>
      <c r="F6" s="70"/>
      <c r="G6" s="70"/>
      <c r="H6" s="70"/>
      <c r="I6" s="70"/>
      <c r="J6" s="70"/>
      <c r="K6" s="70"/>
      <c r="L6" s="70"/>
      <c r="M6" s="70"/>
      <c r="N6" s="70"/>
      <c r="O6" s="70"/>
      <c r="P6" s="70"/>
      <c r="Q6" s="70"/>
      <c r="R6" s="70"/>
      <c r="S6" s="70"/>
    </row>
    <row r="8" spans="1:19" s="1" customFormat="1" x14ac:dyDescent="0.25">
      <c r="A8" s="69" t="s">
        <v>5</v>
      </c>
      <c r="B8" s="69"/>
      <c r="C8" s="69"/>
      <c r="D8" s="69"/>
      <c r="E8" s="69"/>
      <c r="F8" s="69"/>
      <c r="G8" s="69"/>
      <c r="H8" s="69"/>
      <c r="I8" s="69"/>
      <c r="J8" s="69"/>
      <c r="K8" s="69"/>
      <c r="L8" s="69"/>
      <c r="M8" s="69"/>
      <c r="N8" s="69"/>
      <c r="O8" s="69"/>
      <c r="P8" s="69"/>
      <c r="Q8" s="69"/>
      <c r="R8" s="69"/>
      <c r="S8" s="69"/>
    </row>
    <row r="9" spans="1:19" s="1" customFormat="1" x14ac:dyDescent="0.25">
      <c r="A9" s="71" t="s">
        <v>6</v>
      </c>
      <c r="B9" s="71"/>
      <c r="C9" s="71"/>
      <c r="D9" s="71"/>
      <c r="E9" s="71"/>
      <c r="F9" s="71"/>
      <c r="G9" s="71"/>
      <c r="H9" s="71"/>
      <c r="I9" s="71"/>
      <c r="J9" s="71"/>
      <c r="K9" s="71"/>
      <c r="L9" s="71"/>
      <c r="M9" s="71"/>
      <c r="N9" s="71"/>
      <c r="O9" s="71"/>
      <c r="P9" s="71"/>
      <c r="Q9" s="71"/>
      <c r="R9" s="71"/>
      <c r="S9" s="71"/>
    </row>
    <row r="11" spans="1:19" s="1" customFormat="1" x14ac:dyDescent="0.25">
      <c r="A11" s="69" t="s">
        <v>7</v>
      </c>
      <c r="B11" s="69"/>
      <c r="C11" s="69"/>
      <c r="D11" s="69"/>
      <c r="E11" s="69"/>
      <c r="F11" s="69"/>
      <c r="G11" s="69"/>
      <c r="H11" s="69"/>
      <c r="I11" s="69"/>
      <c r="J11" s="69"/>
      <c r="K11" s="69"/>
      <c r="L11" s="69"/>
      <c r="M11" s="69"/>
      <c r="N11" s="69"/>
      <c r="O11" s="69"/>
      <c r="P11" s="69"/>
      <c r="Q11" s="69"/>
      <c r="R11" s="69"/>
      <c r="S11" s="69"/>
    </row>
    <row r="12" spans="1:19" s="1" customFormat="1" x14ac:dyDescent="0.25">
      <c r="A12" s="71" t="s">
        <v>8</v>
      </c>
      <c r="B12" s="71"/>
      <c r="C12" s="71"/>
      <c r="D12" s="71"/>
      <c r="E12" s="71"/>
      <c r="F12" s="71"/>
      <c r="G12" s="71"/>
      <c r="H12" s="71"/>
      <c r="I12" s="71"/>
      <c r="J12" s="71"/>
      <c r="K12" s="71"/>
      <c r="L12" s="71"/>
      <c r="M12" s="71"/>
      <c r="N12" s="71"/>
      <c r="O12" s="71"/>
      <c r="P12" s="71"/>
      <c r="Q12" s="71"/>
      <c r="R12" s="71"/>
      <c r="S12" s="71"/>
    </row>
    <row r="14" spans="1:19" s="1" customFormat="1" x14ac:dyDescent="0.25">
      <c r="A14" s="72" t="s">
        <v>9</v>
      </c>
      <c r="B14" s="72"/>
      <c r="C14" s="72"/>
      <c r="D14" s="72"/>
      <c r="E14" s="72"/>
      <c r="F14" s="72"/>
      <c r="G14" s="72"/>
      <c r="H14" s="72"/>
      <c r="I14" s="72"/>
      <c r="J14" s="72"/>
      <c r="K14" s="72"/>
      <c r="L14" s="72"/>
      <c r="M14" s="72"/>
      <c r="N14" s="72"/>
      <c r="O14" s="72"/>
      <c r="P14" s="72"/>
      <c r="Q14" s="72"/>
      <c r="R14" s="72"/>
      <c r="S14" s="72"/>
    </row>
    <row r="15" spans="1:19" s="1" customFormat="1" x14ac:dyDescent="0.25">
      <c r="A15" s="71" t="s">
        <v>10</v>
      </c>
      <c r="B15" s="71"/>
      <c r="C15" s="71"/>
      <c r="D15" s="71"/>
      <c r="E15" s="71"/>
      <c r="F15" s="71"/>
      <c r="G15" s="71"/>
      <c r="H15" s="71"/>
      <c r="I15" s="71"/>
      <c r="J15" s="71"/>
      <c r="K15" s="71"/>
      <c r="L15" s="71"/>
      <c r="M15" s="71"/>
      <c r="N15" s="71"/>
      <c r="O15" s="71"/>
      <c r="P15" s="71"/>
      <c r="Q15" s="71"/>
      <c r="R15" s="71"/>
      <c r="S15" s="71"/>
    </row>
    <row r="17" spans="1:19" ht="18.75" x14ac:dyDescent="0.3">
      <c r="A17" s="76" t="s">
        <v>77</v>
      </c>
      <c r="B17" s="76"/>
      <c r="C17" s="76"/>
      <c r="D17" s="76"/>
      <c r="E17" s="76"/>
      <c r="F17" s="76"/>
      <c r="G17" s="76"/>
      <c r="H17" s="76"/>
      <c r="I17" s="76"/>
      <c r="J17" s="76"/>
      <c r="K17" s="76"/>
      <c r="L17" s="76"/>
      <c r="M17" s="76"/>
      <c r="N17" s="76"/>
      <c r="O17" s="76"/>
      <c r="P17" s="76"/>
      <c r="Q17" s="76"/>
      <c r="R17" s="76"/>
      <c r="S17" s="76"/>
    </row>
    <row r="19" spans="1:19" s="1" customFormat="1" x14ac:dyDescent="0.25">
      <c r="A19" s="74" t="s">
        <v>12</v>
      </c>
      <c r="B19" s="74" t="s">
        <v>78</v>
      </c>
      <c r="C19" s="74" t="s">
        <v>79</v>
      </c>
      <c r="D19" s="74" t="s">
        <v>80</v>
      </c>
      <c r="E19" s="74" t="s">
        <v>81</v>
      </c>
      <c r="F19" s="74" t="s">
        <v>82</v>
      </c>
      <c r="G19" s="74" t="s">
        <v>83</v>
      </c>
      <c r="H19" s="74" t="s">
        <v>84</v>
      </c>
      <c r="I19" s="74" t="s">
        <v>85</v>
      </c>
      <c r="J19" s="74" t="s">
        <v>86</v>
      </c>
      <c r="K19" s="74" t="s">
        <v>87</v>
      </c>
      <c r="L19" s="74" t="s">
        <v>88</v>
      </c>
      <c r="M19" s="74" t="s">
        <v>89</v>
      </c>
      <c r="N19" s="74" t="s">
        <v>90</v>
      </c>
      <c r="O19" s="74" t="s">
        <v>91</v>
      </c>
      <c r="P19" s="74" t="s">
        <v>92</v>
      </c>
      <c r="Q19" s="77" t="s">
        <v>93</v>
      </c>
      <c r="R19" s="77"/>
      <c r="S19" s="74" t="s">
        <v>94</v>
      </c>
    </row>
    <row r="20" spans="1:19" s="1" customFormat="1" ht="141.75" x14ac:dyDescent="0.25">
      <c r="A20" s="75"/>
      <c r="B20" s="75"/>
      <c r="C20" s="75"/>
      <c r="D20" s="75"/>
      <c r="E20" s="75"/>
      <c r="F20" s="75"/>
      <c r="G20" s="75"/>
      <c r="H20" s="75"/>
      <c r="I20" s="75"/>
      <c r="J20" s="75"/>
      <c r="K20" s="75"/>
      <c r="L20" s="75"/>
      <c r="M20" s="75"/>
      <c r="N20" s="75"/>
      <c r="O20" s="75"/>
      <c r="P20" s="75"/>
      <c r="Q20" s="6" t="s">
        <v>95</v>
      </c>
      <c r="R20" s="6" t="s">
        <v>96</v>
      </c>
      <c r="S20" s="7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9" t="s">
        <v>3</v>
      </c>
      <c r="B6" s="69"/>
      <c r="C6" s="69"/>
      <c r="D6" s="69"/>
      <c r="E6" s="69"/>
      <c r="F6" s="69"/>
      <c r="G6" s="69"/>
      <c r="H6" s="69"/>
      <c r="I6" s="69"/>
      <c r="J6" s="69"/>
      <c r="K6" s="69"/>
      <c r="L6" s="69"/>
      <c r="M6" s="69"/>
      <c r="N6" s="69"/>
      <c r="O6" s="69"/>
      <c r="P6" s="69"/>
      <c r="Q6" s="69"/>
      <c r="R6" s="69"/>
      <c r="S6" s="69"/>
      <c r="T6" s="69"/>
    </row>
    <row r="7" spans="1:20" ht="11.1" customHeight="1" x14ac:dyDescent="0.25"/>
    <row r="8" spans="1:20" s="1" customFormat="1" ht="18.95" customHeight="1" x14ac:dyDescent="0.25">
      <c r="A8" s="78" t="s">
        <v>4</v>
      </c>
      <c r="B8" s="78"/>
      <c r="C8" s="78"/>
      <c r="D8" s="78"/>
      <c r="E8" s="78"/>
      <c r="F8" s="78"/>
      <c r="G8" s="78"/>
      <c r="H8" s="78"/>
      <c r="I8" s="78"/>
      <c r="J8" s="78"/>
      <c r="K8" s="78"/>
      <c r="L8" s="78"/>
      <c r="M8" s="78"/>
      <c r="N8" s="78"/>
      <c r="O8" s="78"/>
      <c r="P8" s="78"/>
      <c r="Q8" s="78"/>
      <c r="R8" s="78"/>
      <c r="S8" s="78"/>
      <c r="T8" s="78"/>
    </row>
    <row r="9" spans="1:20" ht="11.1" customHeight="1" x14ac:dyDescent="0.25"/>
    <row r="10" spans="1:20" s="1" customFormat="1" ht="15.95" customHeight="1" x14ac:dyDescent="0.25">
      <c r="A10" s="69" t="s">
        <v>5</v>
      </c>
      <c r="B10" s="69"/>
      <c r="C10" s="69"/>
      <c r="D10" s="69"/>
      <c r="E10" s="69"/>
      <c r="F10" s="69"/>
      <c r="G10" s="69"/>
      <c r="H10" s="69"/>
      <c r="I10" s="69"/>
      <c r="J10" s="69"/>
      <c r="K10" s="69"/>
      <c r="L10" s="69"/>
      <c r="M10" s="69"/>
      <c r="N10" s="69"/>
      <c r="O10" s="69"/>
      <c r="P10" s="69"/>
      <c r="Q10" s="69"/>
      <c r="R10" s="69"/>
      <c r="S10" s="69"/>
      <c r="T10" s="69"/>
    </row>
    <row r="11" spans="1:20" s="1" customFormat="1" ht="15.95" customHeight="1" x14ac:dyDescent="0.25">
      <c r="A11" s="71" t="s">
        <v>6</v>
      </c>
      <c r="B11" s="71"/>
      <c r="C11" s="71"/>
      <c r="D11" s="71"/>
      <c r="E11" s="71"/>
      <c r="F11" s="71"/>
      <c r="G11" s="71"/>
      <c r="H11" s="71"/>
      <c r="I11" s="71"/>
      <c r="J11" s="71"/>
      <c r="K11" s="71"/>
      <c r="L11" s="71"/>
      <c r="M11" s="71"/>
      <c r="N11" s="71"/>
      <c r="O11" s="71"/>
      <c r="P11" s="71"/>
      <c r="Q11" s="71"/>
      <c r="R11" s="71"/>
      <c r="S11" s="71"/>
      <c r="T11" s="71"/>
    </row>
    <row r="12" spans="1:20" ht="11.1" customHeight="1" x14ac:dyDescent="0.25"/>
    <row r="13" spans="1:20" s="1" customFormat="1" ht="15.95" customHeight="1" x14ac:dyDescent="0.25">
      <c r="A13" s="69" t="s">
        <v>7</v>
      </c>
      <c r="B13" s="69"/>
      <c r="C13" s="69"/>
      <c r="D13" s="69"/>
      <c r="E13" s="69"/>
      <c r="F13" s="69"/>
      <c r="G13" s="69"/>
      <c r="H13" s="69"/>
      <c r="I13" s="69"/>
      <c r="J13" s="69"/>
      <c r="K13" s="69"/>
      <c r="L13" s="69"/>
      <c r="M13" s="69"/>
      <c r="N13" s="69"/>
      <c r="O13" s="69"/>
      <c r="P13" s="69"/>
      <c r="Q13" s="69"/>
      <c r="R13" s="69"/>
      <c r="S13" s="69"/>
      <c r="T13" s="69"/>
    </row>
    <row r="14" spans="1:20" s="1" customFormat="1" ht="15.95" customHeight="1" x14ac:dyDescent="0.25">
      <c r="A14" s="71" t="s">
        <v>8</v>
      </c>
      <c r="B14" s="71"/>
      <c r="C14" s="71"/>
      <c r="D14" s="71"/>
      <c r="E14" s="71"/>
      <c r="F14" s="71"/>
      <c r="G14" s="71"/>
      <c r="H14" s="71"/>
      <c r="I14" s="71"/>
      <c r="J14" s="71"/>
      <c r="K14" s="71"/>
      <c r="L14" s="71"/>
      <c r="M14" s="71"/>
      <c r="N14" s="71"/>
      <c r="O14" s="71"/>
      <c r="P14" s="71"/>
      <c r="Q14" s="71"/>
      <c r="R14" s="71"/>
      <c r="S14" s="71"/>
      <c r="T14" s="71"/>
    </row>
    <row r="15" spans="1:20" ht="11.1" customHeight="1" x14ac:dyDescent="0.25"/>
    <row r="16" spans="1:20" s="1" customFormat="1" ht="15.95" customHeight="1" x14ac:dyDescent="0.25">
      <c r="A16" s="72" t="s">
        <v>9</v>
      </c>
      <c r="B16" s="72"/>
      <c r="C16" s="72"/>
      <c r="D16" s="72"/>
      <c r="E16" s="72"/>
      <c r="F16" s="72"/>
      <c r="G16" s="72"/>
      <c r="H16" s="72"/>
      <c r="I16" s="72"/>
      <c r="J16" s="72"/>
      <c r="K16" s="72"/>
      <c r="L16" s="72"/>
      <c r="M16" s="72"/>
      <c r="N16" s="72"/>
      <c r="O16" s="72"/>
      <c r="P16" s="72"/>
      <c r="Q16" s="72"/>
      <c r="R16" s="72"/>
      <c r="S16" s="72"/>
      <c r="T16" s="72"/>
    </row>
    <row r="17" spans="1:20" s="1" customFormat="1" ht="15.95" customHeight="1" x14ac:dyDescent="0.25">
      <c r="A17" s="71" t="s">
        <v>10</v>
      </c>
      <c r="B17" s="71"/>
      <c r="C17" s="71"/>
      <c r="D17" s="71"/>
      <c r="E17" s="71"/>
      <c r="F17" s="71"/>
      <c r="G17" s="71"/>
      <c r="H17" s="71"/>
      <c r="I17" s="71"/>
      <c r="J17" s="71"/>
      <c r="K17" s="71"/>
      <c r="L17" s="71"/>
      <c r="M17" s="71"/>
      <c r="N17" s="71"/>
      <c r="O17" s="71"/>
      <c r="P17" s="71"/>
      <c r="Q17" s="71"/>
      <c r="R17" s="71"/>
      <c r="S17" s="71"/>
      <c r="T17" s="71"/>
    </row>
    <row r="18" spans="1:20" ht="11.1" customHeight="1" x14ac:dyDescent="0.25"/>
    <row r="19" spans="1:20" s="10" customFormat="1" ht="18.95" customHeight="1" x14ac:dyDescent="0.3">
      <c r="A19" s="73" t="s">
        <v>97</v>
      </c>
      <c r="B19" s="73"/>
      <c r="C19" s="73"/>
      <c r="D19" s="73"/>
      <c r="E19" s="73"/>
      <c r="F19" s="73"/>
      <c r="G19" s="73"/>
      <c r="H19" s="73"/>
      <c r="I19" s="73"/>
      <c r="J19" s="73"/>
      <c r="K19" s="73"/>
      <c r="L19" s="73"/>
      <c r="M19" s="73"/>
      <c r="N19" s="73"/>
      <c r="O19" s="73"/>
      <c r="P19" s="73"/>
      <c r="Q19" s="73"/>
      <c r="R19" s="73"/>
      <c r="S19" s="73"/>
      <c r="T19" s="73"/>
    </row>
    <row r="20" spans="1:20" s="1" customFormat="1" ht="15.95" customHeight="1" x14ac:dyDescent="0.25"/>
    <row r="21" spans="1:20" s="1" customFormat="1" ht="15.95" customHeight="1" x14ac:dyDescent="0.25">
      <c r="A21" s="74" t="s">
        <v>12</v>
      </c>
      <c r="B21" s="74" t="s">
        <v>98</v>
      </c>
      <c r="C21" s="74"/>
      <c r="D21" s="74" t="s">
        <v>99</v>
      </c>
      <c r="E21" s="74" t="s">
        <v>100</v>
      </c>
      <c r="F21" s="74"/>
      <c r="G21" s="74" t="s">
        <v>101</v>
      </c>
      <c r="H21" s="74"/>
      <c r="I21" s="74" t="s">
        <v>102</v>
      </c>
      <c r="J21" s="74"/>
      <c r="K21" s="74" t="s">
        <v>103</v>
      </c>
      <c r="L21" s="74" t="s">
        <v>104</v>
      </c>
      <c r="M21" s="74"/>
      <c r="N21" s="74" t="s">
        <v>105</v>
      </c>
      <c r="O21" s="74"/>
      <c r="P21" s="74" t="s">
        <v>106</v>
      </c>
      <c r="Q21" s="77" t="s">
        <v>107</v>
      </c>
      <c r="R21" s="77"/>
      <c r="S21" s="77" t="s">
        <v>108</v>
      </c>
      <c r="T21" s="77"/>
    </row>
    <row r="22" spans="1:20" s="1" customFormat="1" ht="95.1" customHeight="1" x14ac:dyDescent="0.25">
      <c r="A22" s="79"/>
      <c r="B22" s="80"/>
      <c r="C22" s="81"/>
      <c r="D22" s="79"/>
      <c r="E22" s="80"/>
      <c r="F22" s="81"/>
      <c r="G22" s="80"/>
      <c r="H22" s="81"/>
      <c r="I22" s="80"/>
      <c r="J22" s="81"/>
      <c r="K22" s="75"/>
      <c r="L22" s="80"/>
      <c r="M22" s="81"/>
      <c r="N22" s="80"/>
      <c r="O22" s="81"/>
      <c r="P22" s="75"/>
      <c r="Q22" s="6" t="s">
        <v>109</v>
      </c>
      <c r="R22" s="6" t="s">
        <v>110</v>
      </c>
      <c r="S22" s="6" t="s">
        <v>111</v>
      </c>
      <c r="T22" s="6" t="s">
        <v>112</v>
      </c>
    </row>
    <row r="23" spans="1:20" s="1" customFormat="1" ht="15.95" customHeight="1" x14ac:dyDescent="0.25">
      <c r="A23" s="75"/>
      <c r="B23" s="6" t="s">
        <v>113</v>
      </c>
      <c r="C23" s="6" t="s">
        <v>114</v>
      </c>
      <c r="D23" s="7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c r="AA5" s="69"/>
    </row>
    <row r="7" spans="1:27" s="1" customFormat="1" ht="18.75" x14ac:dyDescent="0.3">
      <c r="E7" s="70" t="s">
        <v>4</v>
      </c>
      <c r="F7" s="70"/>
      <c r="G7" s="70"/>
      <c r="H7" s="70"/>
      <c r="I7" s="70"/>
      <c r="J7" s="70"/>
      <c r="K7" s="70"/>
      <c r="L7" s="70"/>
      <c r="M7" s="70"/>
      <c r="N7" s="70"/>
      <c r="O7" s="70"/>
      <c r="P7" s="70"/>
      <c r="Q7" s="70"/>
      <c r="R7" s="70"/>
      <c r="S7" s="70"/>
      <c r="T7" s="70"/>
      <c r="U7" s="70"/>
      <c r="V7" s="70"/>
      <c r="W7" s="70"/>
      <c r="X7" s="70"/>
      <c r="Y7" s="70"/>
    </row>
    <row r="9" spans="1:27" s="1" customFormat="1" ht="15.75" x14ac:dyDescent="0.25">
      <c r="E9" s="69" t="s">
        <v>5</v>
      </c>
      <c r="F9" s="69"/>
      <c r="G9" s="69"/>
      <c r="H9" s="69"/>
      <c r="I9" s="69"/>
      <c r="J9" s="69"/>
      <c r="K9" s="69"/>
      <c r="L9" s="69"/>
      <c r="M9" s="69"/>
      <c r="N9" s="69"/>
      <c r="O9" s="69"/>
      <c r="P9" s="69"/>
      <c r="Q9" s="69"/>
      <c r="R9" s="69"/>
      <c r="S9" s="69"/>
      <c r="T9" s="69"/>
      <c r="U9" s="69"/>
      <c r="V9" s="69"/>
      <c r="W9" s="69"/>
      <c r="X9" s="69"/>
      <c r="Y9" s="69"/>
    </row>
    <row r="10" spans="1:27" s="1" customFormat="1" ht="15.75" x14ac:dyDescent="0.25">
      <c r="E10" s="71" t="s">
        <v>6</v>
      </c>
      <c r="F10" s="71"/>
      <c r="G10" s="71"/>
      <c r="H10" s="71"/>
      <c r="I10" s="71"/>
      <c r="J10" s="71"/>
      <c r="K10" s="71"/>
      <c r="L10" s="71"/>
      <c r="M10" s="71"/>
      <c r="N10" s="71"/>
      <c r="O10" s="71"/>
      <c r="P10" s="71"/>
      <c r="Q10" s="71"/>
      <c r="R10" s="71"/>
      <c r="S10" s="71"/>
      <c r="T10" s="71"/>
      <c r="U10" s="71"/>
      <c r="V10" s="71"/>
      <c r="W10" s="71"/>
      <c r="X10" s="71"/>
      <c r="Y10" s="71"/>
    </row>
    <row r="12" spans="1:27" s="1" customFormat="1" ht="15.75" x14ac:dyDescent="0.25">
      <c r="E12" s="69" t="s">
        <v>7</v>
      </c>
      <c r="F12" s="69"/>
      <c r="G12" s="69"/>
      <c r="H12" s="69"/>
      <c r="I12" s="69"/>
      <c r="J12" s="69"/>
      <c r="K12" s="69"/>
      <c r="L12" s="69"/>
      <c r="M12" s="69"/>
      <c r="N12" s="69"/>
      <c r="O12" s="69"/>
      <c r="P12" s="69"/>
      <c r="Q12" s="69"/>
      <c r="R12" s="69"/>
      <c r="S12" s="69"/>
      <c r="T12" s="69"/>
      <c r="U12" s="69"/>
      <c r="V12" s="69"/>
      <c r="W12" s="69"/>
      <c r="X12" s="69"/>
      <c r="Y12" s="69"/>
    </row>
    <row r="13" spans="1:27" s="1" customFormat="1" ht="15.75" x14ac:dyDescent="0.25">
      <c r="E13" s="71" t="s">
        <v>8</v>
      </c>
      <c r="F13" s="71"/>
      <c r="G13" s="71"/>
      <c r="H13" s="71"/>
      <c r="I13" s="71"/>
      <c r="J13" s="71"/>
      <c r="K13" s="71"/>
      <c r="L13" s="71"/>
      <c r="M13" s="71"/>
      <c r="N13" s="71"/>
      <c r="O13" s="71"/>
      <c r="P13" s="71"/>
      <c r="Q13" s="71"/>
      <c r="R13" s="71"/>
      <c r="S13" s="71"/>
      <c r="T13" s="71"/>
      <c r="U13" s="71"/>
      <c r="V13" s="71"/>
      <c r="W13" s="71"/>
      <c r="X13" s="71"/>
      <c r="Y13" s="71"/>
    </row>
    <row r="15" spans="1:27" s="1" customFormat="1" ht="15.75" x14ac:dyDescent="0.25">
      <c r="E15" s="72" t="s">
        <v>9</v>
      </c>
      <c r="F15" s="72"/>
      <c r="G15" s="72"/>
      <c r="H15" s="72"/>
      <c r="I15" s="72"/>
      <c r="J15" s="72"/>
      <c r="K15" s="72"/>
      <c r="L15" s="72"/>
      <c r="M15" s="72"/>
      <c r="N15" s="72"/>
      <c r="O15" s="72"/>
      <c r="P15" s="72"/>
      <c r="Q15" s="72"/>
      <c r="R15" s="72"/>
      <c r="S15" s="72"/>
      <c r="T15" s="72"/>
      <c r="U15" s="72"/>
      <c r="V15" s="72"/>
      <c r="W15" s="72"/>
      <c r="X15" s="72"/>
      <c r="Y15" s="72"/>
    </row>
    <row r="16" spans="1:27" s="1" customFormat="1" ht="15.75" x14ac:dyDescent="0.25">
      <c r="E16" s="71" t="s">
        <v>10</v>
      </c>
      <c r="F16" s="71"/>
      <c r="G16" s="71"/>
      <c r="H16" s="71"/>
      <c r="I16" s="71"/>
      <c r="J16" s="71"/>
      <c r="K16" s="71"/>
      <c r="L16" s="71"/>
      <c r="M16" s="71"/>
      <c r="N16" s="71"/>
      <c r="O16" s="71"/>
      <c r="P16" s="71"/>
      <c r="Q16" s="71"/>
      <c r="R16" s="71"/>
      <c r="S16" s="71"/>
      <c r="T16" s="71"/>
      <c r="U16" s="71"/>
      <c r="V16" s="71"/>
      <c r="W16" s="71"/>
      <c r="X16" s="71"/>
      <c r="Y16" s="71"/>
    </row>
    <row r="19" spans="1:27" s="10" customFormat="1" ht="18.75" x14ac:dyDescent="0.3">
      <c r="A19" s="73" t="s">
        <v>127</v>
      </c>
      <c r="B19" s="73"/>
      <c r="C19" s="73"/>
      <c r="D19" s="73"/>
      <c r="E19" s="73"/>
      <c r="F19" s="73"/>
      <c r="G19" s="73"/>
      <c r="H19" s="73"/>
      <c r="I19" s="73"/>
      <c r="J19" s="73"/>
      <c r="K19" s="73"/>
      <c r="L19" s="73"/>
      <c r="M19" s="73"/>
      <c r="N19" s="73"/>
      <c r="O19" s="73"/>
      <c r="P19" s="73"/>
      <c r="Q19" s="73"/>
      <c r="R19" s="73"/>
      <c r="S19" s="73"/>
      <c r="T19" s="73"/>
      <c r="U19" s="73"/>
      <c r="V19" s="73"/>
      <c r="W19" s="73"/>
      <c r="X19" s="73"/>
      <c r="Y19" s="73"/>
      <c r="Z19" s="73"/>
      <c r="AA19" s="73"/>
    </row>
    <row r="21" spans="1:27" s="1" customFormat="1" ht="15.75" x14ac:dyDescent="0.25">
      <c r="A21" s="74" t="s">
        <v>12</v>
      </c>
      <c r="B21" s="74" t="s">
        <v>128</v>
      </c>
      <c r="C21" s="74"/>
      <c r="D21" s="74" t="s">
        <v>129</v>
      </c>
      <c r="E21" s="74"/>
      <c r="F21" s="77" t="s">
        <v>87</v>
      </c>
      <c r="G21" s="77"/>
      <c r="H21" s="77"/>
      <c r="I21" s="77"/>
      <c r="J21" s="74" t="s">
        <v>130</v>
      </c>
      <c r="K21" s="74" t="s">
        <v>131</v>
      </c>
      <c r="L21" s="74"/>
      <c r="M21" s="74" t="s">
        <v>132</v>
      </c>
      <c r="N21" s="74"/>
      <c r="O21" s="74" t="s">
        <v>133</v>
      </c>
      <c r="P21" s="74"/>
      <c r="Q21" s="74" t="s">
        <v>134</v>
      </c>
      <c r="R21" s="74"/>
      <c r="S21" s="74" t="s">
        <v>135</v>
      </c>
      <c r="T21" s="74" t="s">
        <v>136</v>
      </c>
      <c r="U21" s="74" t="s">
        <v>137</v>
      </c>
      <c r="V21" s="74" t="s">
        <v>138</v>
      </c>
      <c r="W21" s="74"/>
      <c r="X21" s="77" t="s">
        <v>107</v>
      </c>
      <c r="Y21" s="77"/>
      <c r="Z21" s="77" t="s">
        <v>108</v>
      </c>
      <c r="AA21" s="77"/>
    </row>
    <row r="22" spans="1:27" s="1" customFormat="1" ht="110.25" x14ac:dyDescent="0.25">
      <c r="A22" s="79"/>
      <c r="B22" s="80"/>
      <c r="C22" s="81"/>
      <c r="D22" s="80"/>
      <c r="E22" s="81"/>
      <c r="F22" s="77" t="s">
        <v>139</v>
      </c>
      <c r="G22" s="77"/>
      <c r="H22" s="77" t="s">
        <v>140</v>
      </c>
      <c r="I22" s="77"/>
      <c r="J22" s="75"/>
      <c r="K22" s="80"/>
      <c r="L22" s="81"/>
      <c r="M22" s="80"/>
      <c r="N22" s="81"/>
      <c r="O22" s="80"/>
      <c r="P22" s="81"/>
      <c r="Q22" s="80"/>
      <c r="R22" s="81"/>
      <c r="S22" s="75"/>
      <c r="T22" s="75"/>
      <c r="U22" s="75"/>
      <c r="V22" s="80"/>
      <c r="W22" s="81"/>
      <c r="X22" s="6" t="s">
        <v>109</v>
      </c>
      <c r="Y22" s="6" t="s">
        <v>110</v>
      </c>
      <c r="Z22" s="6" t="s">
        <v>111</v>
      </c>
      <c r="AA22" s="6" t="s">
        <v>112</v>
      </c>
    </row>
    <row r="23" spans="1:27" s="1" customFormat="1" ht="15.75" x14ac:dyDescent="0.25">
      <c r="A23" s="7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69" t="s">
        <v>3</v>
      </c>
      <c r="B5" s="69"/>
      <c r="C5" s="69"/>
    </row>
    <row r="7" spans="1:3" ht="18.75" x14ac:dyDescent="0.3">
      <c r="A7" s="70" t="s">
        <v>4</v>
      </c>
      <c r="B7" s="70"/>
      <c r="C7" s="70"/>
    </row>
    <row r="9" spans="1:3" x14ac:dyDescent="0.25">
      <c r="A9" s="69" t="s">
        <v>5</v>
      </c>
      <c r="B9" s="69"/>
      <c r="C9" s="69"/>
    </row>
    <row r="10" spans="1:3" x14ac:dyDescent="0.25">
      <c r="A10" s="71" t="s">
        <v>6</v>
      </c>
      <c r="B10" s="71"/>
      <c r="C10" s="71"/>
    </row>
    <row r="12" spans="1:3" x14ac:dyDescent="0.25">
      <c r="A12" s="69" t="s">
        <v>7</v>
      </c>
      <c r="B12" s="69"/>
      <c r="C12" s="69"/>
    </row>
    <row r="13" spans="1:3" x14ac:dyDescent="0.25">
      <c r="A13" s="71" t="s">
        <v>8</v>
      </c>
      <c r="B13" s="71"/>
      <c r="C13" s="71"/>
    </row>
    <row r="15" spans="1:3" x14ac:dyDescent="0.25">
      <c r="A15" s="72" t="s">
        <v>9</v>
      </c>
      <c r="B15" s="72"/>
      <c r="C15" s="72"/>
    </row>
    <row r="16" spans="1:3" x14ac:dyDescent="0.25">
      <c r="A16" s="71" t="s">
        <v>10</v>
      </c>
      <c r="B16" s="71"/>
      <c r="C16" s="71"/>
    </row>
    <row r="18" spans="1:3" ht="18.75" x14ac:dyDescent="0.3">
      <c r="A18" s="76" t="s">
        <v>145</v>
      </c>
      <c r="B18" s="76"/>
      <c r="C18" s="76"/>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69" t="s">
        <v>3</v>
      </c>
      <c r="B4" s="69"/>
      <c r="C4" s="69"/>
      <c r="D4" s="69"/>
      <c r="E4" s="69"/>
      <c r="F4" s="69"/>
      <c r="G4" s="69"/>
      <c r="H4" s="69"/>
      <c r="I4" s="69"/>
      <c r="J4" s="69"/>
      <c r="K4" s="69"/>
      <c r="L4" s="69"/>
      <c r="M4" s="69"/>
      <c r="N4" s="69"/>
      <c r="O4" s="69"/>
      <c r="P4" s="69"/>
      <c r="Q4" s="69"/>
      <c r="R4" s="69"/>
      <c r="S4" s="69"/>
      <c r="T4" s="69"/>
      <c r="U4" s="69"/>
      <c r="V4" s="69"/>
      <c r="W4" s="69"/>
      <c r="X4" s="69"/>
      <c r="Y4" s="69"/>
      <c r="Z4" s="69"/>
    </row>
    <row r="6" spans="1:26" ht="18.75" x14ac:dyDescent="0.3">
      <c r="A6" s="70" t="s">
        <v>4</v>
      </c>
      <c r="B6" s="70"/>
      <c r="C6" s="70"/>
      <c r="D6" s="70"/>
      <c r="E6" s="70"/>
      <c r="F6" s="70"/>
      <c r="G6" s="70"/>
      <c r="H6" s="70"/>
      <c r="I6" s="70"/>
      <c r="J6" s="70"/>
      <c r="K6" s="70"/>
      <c r="L6" s="70"/>
      <c r="M6" s="70"/>
      <c r="N6" s="70"/>
      <c r="O6" s="70"/>
      <c r="P6" s="70"/>
      <c r="Q6" s="70"/>
      <c r="R6" s="70"/>
      <c r="S6" s="70"/>
      <c r="T6" s="70"/>
      <c r="U6" s="70"/>
      <c r="V6" s="70"/>
      <c r="W6" s="70"/>
      <c r="X6" s="70"/>
      <c r="Y6" s="70"/>
      <c r="Z6" s="70"/>
    </row>
    <row r="8" spans="1:26" ht="15.75" x14ac:dyDescent="0.25">
      <c r="A8" s="69" t="s">
        <v>5</v>
      </c>
      <c r="B8" s="69"/>
      <c r="C8" s="69"/>
      <c r="D8" s="69"/>
      <c r="E8" s="69"/>
      <c r="F8" s="69"/>
      <c r="G8" s="69"/>
      <c r="H8" s="69"/>
      <c r="I8" s="69"/>
      <c r="J8" s="69"/>
      <c r="K8" s="69"/>
      <c r="L8" s="69"/>
      <c r="M8" s="69"/>
      <c r="N8" s="69"/>
      <c r="O8" s="69"/>
      <c r="P8" s="69"/>
      <c r="Q8" s="69"/>
      <c r="R8" s="69"/>
      <c r="S8" s="69"/>
      <c r="T8" s="69"/>
      <c r="U8" s="69"/>
      <c r="V8" s="69"/>
      <c r="W8" s="69"/>
      <c r="X8" s="69"/>
      <c r="Y8" s="69"/>
      <c r="Z8" s="69"/>
    </row>
    <row r="9" spans="1:26" ht="15.75" x14ac:dyDescent="0.25">
      <c r="A9" s="71" t="s">
        <v>6</v>
      </c>
      <c r="B9" s="71"/>
      <c r="C9" s="71"/>
      <c r="D9" s="71"/>
      <c r="E9" s="71"/>
      <c r="F9" s="71"/>
      <c r="G9" s="71"/>
      <c r="H9" s="71"/>
      <c r="I9" s="71"/>
      <c r="J9" s="71"/>
      <c r="K9" s="71"/>
      <c r="L9" s="71"/>
      <c r="M9" s="71"/>
      <c r="N9" s="71"/>
      <c r="O9" s="71"/>
      <c r="P9" s="71"/>
      <c r="Q9" s="71"/>
      <c r="R9" s="71"/>
      <c r="S9" s="71"/>
      <c r="T9" s="71"/>
      <c r="U9" s="71"/>
      <c r="V9" s="71"/>
      <c r="W9" s="71"/>
      <c r="X9" s="71"/>
      <c r="Y9" s="71"/>
      <c r="Z9" s="71"/>
    </row>
    <row r="11" spans="1:26" ht="15.75" x14ac:dyDescent="0.25">
      <c r="A11" s="69" t="s">
        <v>7</v>
      </c>
      <c r="B11" s="69"/>
      <c r="C11" s="69"/>
      <c r="D11" s="69"/>
      <c r="E11" s="69"/>
      <c r="F11" s="69"/>
      <c r="G11" s="69"/>
      <c r="H11" s="69"/>
      <c r="I11" s="69"/>
      <c r="J11" s="69"/>
      <c r="K11" s="69"/>
      <c r="L11" s="69"/>
      <c r="M11" s="69"/>
      <c r="N11" s="69"/>
      <c r="O11" s="69"/>
      <c r="P11" s="69"/>
      <c r="Q11" s="69"/>
      <c r="R11" s="69"/>
      <c r="S11" s="69"/>
      <c r="T11" s="69"/>
      <c r="U11" s="69"/>
      <c r="V11" s="69"/>
      <c r="W11" s="69"/>
      <c r="X11" s="69"/>
      <c r="Y11" s="69"/>
      <c r="Z11" s="69"/>
    </row>
    <row r="12" spans="1:26" ht="15.75" x14ac:dyDescent="0.25">
      <c r="A12" s="71" t="s">
        <v>8</v>
      </c>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4" spans="1:26" ht="15.75" x14ac:dyDescent="0.25">
      <c r="A14" s="72" t="s">
        <v>9</v>
      </c>
      <c r="B14" s="72"/>
      <c r="C14" s="72"/>
      <c r="D14" s="72"/>
      <c r="E14" s="72"/>
      <c r="F14" s="72"/>
      <c r="G14" s="72"/>
      <c r="H14" s="72"/>
      <c r="I14" s="72"/>
      <c r="J14" s="72"/>
      <c r="K14" s="72"/>
      <c r="L14" s="72"/>
      <c r="M14" s="72"/>
      <c r="N14" s="72"/>
      <c r="O14" s="72"/>
      <c r="P14" s="72"/>
      <c r="Q14" s="72"/>
      <c r="R14" s="72"/>
      <c r="S14" s="72"/>
      <c r="T14" s="72"/>
      <c r="U14" s="72"/>
      <c r="V14" s="72"/>
      <c r="W14" s="72"/>
      <c r="X14" s="72"/>
      <c r="Y14" s="72"/>
      <c r="Z14" s="72"/>
    </row>
    <row r="15" spans="1:26" ht="15.75" x14ac:dyDescent="0.25">
      <c r="A15" s="71" t="s">
        <v>10</v>
      </c>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82" t="s">
        <v>164</v>
      </c>
      <c r="B22" s="82"/>
      <c r="C22" s="82"/>
      <c r="D22" s="82"/>
      <c r="E22" s="82"/>
      <c r="F22" s="82"/>
      <c r="G22" s="82"/>
      <c r="H22" s="82"/>
      <c r="I22" s="82"/>
      <c r="J22" s="82"/>
      <c r="K22" s="82"/>
      <c r="L22" s="82"/>
      <c r="M22" s="82"/>
      <c r="N22" s="82"/>
      <c r="O22" s="82"/>
      <c r="P22" s="82"/>
      <c r="Q22" s="82"/>
      <c r="R22" s="82"/>
      <c r="S22" s="82"/>
      <c r="T22" s="82"/>
      <c r="U22" s="82"/>
      <c r="V22" s="82"/>
      <c r="W22" s="82"/>
      <c r="X22" s="82"/>
      <c r="Y22" s="82"/>
      <c r="Z22" s="82"/>
    </row>
    <row r="23" spans="1:26" s="16" customFormat="1" ht="15.75" x14ac:dyDescent="0.25">
      <c r="A23" s="83" t="s">
        <v>165</v>
      </c>
      <c r="B23" s="83"/>
      <c r="C23" s="83"/>
      <c r="D23" s="83"/>
      <c r="E23" s="83"/>
      <c r="F23" s="83"/>
      <c r="G23" s="83"/>
      <c r="H23" s="83"/>
      <c r="I23" s="83"/>
      <c r="J23" s="83"/>
      <c r="K23" s="83"/>
      <c r="L23" s="83"/>
      <c r="M23" s="84" t="s">
        <v>166</v>
      </c>
      <c r="N23" s="84"/>
      <c r="O23" s="84"/>
      <c r="P23" s="84"/>
      <c r="Q23" s="84"/>
      <c r="R23" s="84"/>
      <c r="S23" s="84"/>
      <c r="T23" s="84"/>
      <c r="U23" s="84"/>
      <c r="V23" s="84"/>
      <c r="W23" s="84"/>
      <c r="X23" s="84"/>
      <c r="Y23" s="84"/>
      <c r="Z23" s="8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69" t="s">
        <v>3</v>
      </c>
      <c r="B5" s="69"/>
      <c r="C5" s="69"/>
      <c r="D5" s="69"/>
      <c r="E5" s="69"/>
      <c r="F5" s="69"/>
      <c r="G5" s="69"/>
      <c r="H5" s="69"/>
      <c r="I5" s="69"/>
      <c r="J5" s="69"/>
      <c r="K5" s="69"/>
      <c r="L5" s="69"/>
      <c r="M5" s="69"/>
      <c r="N5" s="69"/>
      <c r="O5" s="69"/>
    </row>
    <row r="6" spans="1:15" ht="15" x14ac:dyDescent="0.25"/>
    <row r="7" spans="1:15" ht="18.75" x14ac:dyDescent="0.3">
      <c r="A7" s="70" t="s">
        <v>4</v>
      </c>
      <c r="B7" s="70"/>
      <c r="C7" s="70"/>
      <c r="D7" s="70"/>
      <c r="E7" s="70"/>
      <c r="F7" s="70"/>
      <c r="G7" s="70"/>
      <c r="H7" s="70"/>
      <c r="I7" s="70"/>
      <c r="J7" s="70"/>
      <c r="K7" s="70"/>
      <c r="L7" s="70"/>
      <c r="M7" s="70"/>
      <c r="N7" s="70"/>
      <c r="O7" s="70"/>
    </row>
    <row r="8" spans="1:15" ht="15" x14ac:dyDescent="0.25"/>
    <row r="9" spans="1:15" ht="15.75" x14ac:dyDescent="0.25">
      <c r="A9" s="69" t="s">
        <v>5</v>
      </c>
      <c r="B9" s="69"/>
      <c r="C9" s="69"/>
      <c r="D9" s="69"/>
      <c r="E9" s="69"/>
      <c r="F9" s="69"/>
      <c r="G9" s="69"/>
      <c r="H9" s="69"/>
      <c r="I9" s="69"/>
      <c r="J9" s="69"/>
      <c r="K9" s="69"/>
      <c r="L9" s="69"/>
      <c r="M9" s="69"/>
      <c r="N9" s="69"/>
      <c r="O9" s="69"/>
    </row>
    <row r="10" spans="1:15" ht="15.75" x14ac:dyDescent="0.25">
      <c r="A10" s="71" t="s">
        <v>6</v>
      </c>
      <c r="B10" s="71"/>
      <c r="C10" s="71"/>
      <c r="D10" s="71"/>
      <c r="E10" s="71"/>
      <c r="F10" s="71"/>
      <c r="G10" s="71"/>
      <c r="H10" s="71"/>
      <c r="I10" s="71"/>
      <c r="J10" s="71"/>
      <c r="K10" s="71"/>
      <c r="L10" s="71"/>
      <c r="M10" s="71"/>
      <c r="N10" s="71"/>
      <c r="O10" s="71"/>
    </row>
    <row r="11" spans="1:15" ht="15" x14ac:dyDescent="0.25"/>
    <row r="12" spans="1:15" ht="15.75" x14ac:dyDescent="0.25">
      <c r="A12" s="69" t="s">
        <v>7</v>
      </c>
      <c r="B12" s="69"/>
      <c r="C12" s="69"/>
      <c r="D12" s="69"/>
      <c r="E12" s="69"/>
      <c r="F12" s="69"/>
      <c r="G12" s="69"/>
      <c r="H12" s="69"/>
      <c r="I12" s="69"/>
      <c r="J12" s="69"/>
      <c r="K12" s="69"/>
      <c r="L12" s="69"/>
      <c r="M12" s="69"/>
      <c r="N12" s="69"/>
      <c r="O12" s="69"/>
    </row>
    <row r="13" spans="1:15" ht="15.75" x14ac:dyDescent="0.25">
      <c r="A13" s="71" t="s">
        <v>8</v>
      </c>
      <c r="B13" s="71"/>
      <c r="C13" s="71"/>
      <c r="D13" s="71"/>
      <c r="E13" s="71"/>
      <c r="F13" s="71"/>
      <c r="G13" s="71"/>
      <c r="H13" s="71"/>
      <c r="I13" s="71"/>
      <c r="J13" s="71"/>
      <c r="K13" s="71"/>
      <c r="L13" s="71"/>
      <c r="M13" s="71"/>
      <c r="N13" s="71"/>
      <c r="O13" s="71"/>
    </row>
    <row r="14" spans="1:15" ht="15" x14ac:dyDescent="0.25"/>
    <row r="15" spans="1:15" ht="15.75" x14ac:dyDescent="0.25">
      <c r="A15" s="72" t="s">
        <v>9</v>
      </c>
      <c r="B15" s="72"/>
      <c r="C15" s="72"/>
      <c r="D15" s="72"/>
      <c r="E15" s="72"/>
      <c r="F15" s="72"/>
      <c r="G15" s="72"/>
      <c r="H15" s="72"/>
      <c r="I15" s="72"/>
      <c r="J15" s="72"/>
      <c r="K15" s="72"/>
      <c r="L15" s="72"/>
      <c r="M15" s="72"/>
      <c r="N15" s="72"/>
      <c r="O15" s="72"/>
    </row>
    <row r="16" spans="1:15" ht="15.75" x14ac:dyDescent="0.25">
      <c r="A16" s="71" t="s">
        <v>10</v>
      </c>
      <c r="B16" s="71"/>
      <c r="C16" s="71"/>
      <c r="D16" s="71"/>
      <c r="E16" s="71"/>
      <c r="F16" s="71"/>
      <c r="G16" s="71"/>
      <c r="H16" s="71"/>
      <c r="I16" s="71"/>
      <c r="J16" s="71"/>
      <c r="K16" s="71"/>
      <c r="L16" s="71"/>
      <c r="M16" s="71"/>
      <c r="N16" s="71"/>
      <c r="O16" s="71"/>
    </row>
    <row r="17" spans="1:15" ht="15" x14ac:dyDescent="0.25"/>
    <row r="18" spans="1:15" ht="18.75" x14ac:dyDescent="0.3">
      <c r="A18" s="76" t="s">
        <v>192</v>
      </c>
      <c r="B18" s="76"/>
      <c r="C18" s="76"/>
      <c r="D18" s="76"/>
      <c r="E18" s="76"/>
      <c r="F18" s="76"/>
      <c r="G18" s="76"/>
      <c r="H18" s="76"/>
      <c r="I18" s="76"/>
      <c r="J18" s="76"/>
      <c r="K18" s="76"/>
      <c r="L18" s="76"/>
      <c r="M18" s="76"/>
      <c r="N18" s="76"/>
      <c r="O18" s="76"/>
    </row>
    <row r="19" spans="1:15" ht="15.75" x14ac:dyDescent="0.25">
      <c r="A19" s="74" t="s">
        <v>12</v>
      </c>
      <c r="B19" s="74" t="s">
        <v>193</v>
      </c>
      <c r="C19" s="74" t="s">
        <v>194</v>
      </c>
      <c r="D19" s="74" t="s">
        <v>195</v>
      </c>
      <c r="E19" s="77" t="s">
        <v>196</v>
      </c>
      <c r="F19" s="77"/>
      <c r="G19" s="77"/>
      <c r="H19" s="77"/>
      <c r="I19" s="77"/>
      <c r="J19" s="77" t="s">
        <v>197</v>
      </c>
      <c r="K19" s="77"/>
      <c r="L19" s="77"/>
      <c r="M19" s="77"/>
      <c r="N19" s="77"/>
      <c r="O19" s="77"/>
    </row>
    <row r="20" spans="1:15" ht="15.75" x14ac:dyDescent="0.25">
      <c r="A20" s="75"/>
      <c r="B20" s="75"/>
      <c r="C20" s="75"/>
      <c r="D20" s="75"/>
      <c r="E20" s="3" t="s">
        <v>198</v>
      </c>
      <c r="F20" s="3" t="s">
        <v>199</v>
      </c>
      <c r="G20" s="3" t="s">
        <v>200</v>
      </c>
      <c r="H20" s="3" t="s">
        <v>201</v>
      </c>
      <c r="I20" s="3" t="s">
        <v>202</v>
      </c>
      <c r="J20" s="3" t="s">
        <v>203</v>
      </c>
      <c r="K20" s="3" t="s">
        <v>204</v>
      </c>
      <c r="L20" s="3" t="s">
        <v>159</v>
      </c>
      <c r="M20" s="3" t="s">
        <v>205</v>
      </c>
      <c r="N20" s="3" t="s">
        <v>206</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71" t="s">
        <v>6</v>
      </c>
      <c r="B10" s="71"/>
      <c r="C10" s="71"/>
      <c r="D10" s="71"/>
      <c r="E10" s="71"/>
      <c r="F10" s="71"/>
      <c r="G10" s="71"/>
      <c r="H10" s="71"/>
      <c r="I10" s="71"/>
      <c r="J10" s="71"/>
      <c r="K10" s="71"/>
      <c r="L10" s="71"/>
    </row>
    <row r="11" spans="1:12" ht="15.95" customHeight="1" x14ac:dyDescent="0.25"/>
    <row r="12" spans="1:12" ht="15.95" customHeight="1" x14ac:dyDescent="0.25">
      <c r="A12" s="69" t="s">
        <v>7</v>
      </c>
      <c r="B12" s="69"/>
      <c r="C12" s="69"/>
      <c r="D12" s="69"/>
      <c r="E12" s="69"/>
      <c r="F12" s="69"/>
      <c r="G12" s="69"/>
      <c r="H12" s="69"/>
      <c r="I12" s="69"/>
      <c r="J12" s="69"/>
      <c r="K12" s="69"/>
      <c r="L12" s="69"/>
    </row>
    <row r="13" spans="1:12" ht="15.95" customHeight="1" x14ac:dyDescent="0.25">
      <c r="A13" s="71" t="s">
        <v>8</v>
      </c>
      <c r="B13" s="71"/>
      <c r="C13" s="71"/>
      <c r="D13" s="71"/>
      <c r="E13" s="71"/>
      <c r="F13" s="71"/>
      <c r="G13" s="71"/>
      <c r="H13" s="71"/>
      <c r="I13" s="71"/>
      <c r="J13" s="71"/>
      <c r="K13" s="71"/>
      <c r="L13" s="71"/>
    </row>
    <row r="14" spans="1:12" ht="15.95" customHeight="1" x14ac:dyDescent="0.25"/>
    <row r="15" spans="1:12" ht="32.1" customHeight="1" x14ac:dyDescent="0.25">
      <c r="A15" s="72" t="s">
        <v>9</v>
      </c>
      <c r="B15" s="72"/>
      <c r="C15" s="72"/>
      <c r="D15" s="72"/>
      <c r="E15" s="72"/>
      <c r="F15" s="72"/>
      <c r="G15" s="72"/>
      <c r="H15" s="72"/>
      <c r="I15" s="72"/>
      <c r="J15" s="72"/>
      <c r="K15" s="72"/>
      <c r="L15" s="72"/>
    </row>
    <row r="16" spans="1:12" ht="15.95" customHeight="1" x14ac:dyDescent="0.25">
      <c r="A16" s="71" t="s">
        <v>10</v>
      </c>
      <c r="B16" s="71"/>
      <c r="C16" s="71"/>
      <c r="D16" s="71"/>
      <c r="E16" s="71"/>
      <c r="F16" s="71"/>
      <c r="G16" s="71"/>
      <c r="H16" s="71"/>
      <c r="I16" s="71"/>
      <c r="J16" s="71"/>
      <c r="K16" s="71"/>
      <c r="L16" s="71"/>
    </row>
    <row r="17" spans="1:12" ht="15.95" customHeight="1" x14ac:dyDescent="0.25"/>
    <row r="18" spans="1:12" ht="18.95" customHeight="1" x14ac:dyDescent="0.3">
      <c r="A18" s="76" t="s">
        <v>207</v>
      </c>
      <c r="B18" s="76"/>
      <c r="C18" s="76"/>
      <c r="D18" s="76"/>
      <c r="E18" s="76"/>
      <c r="F18" s="76"/>
      <c r="G18" s="76"/>
      <c r="H18" s="76"/>
      <c r="I18" s="76"/>
      <c r="J18" s="76"/>
      <c r="K18" s="76"/>
      <c r="L18" s="7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9" t="s">
        <v>208</v>
      </c>
      <c r="B24" s="89"/>
      <c r="C24" s="89"/>
      <c r="D24" s="89"/>
      <c r="E24" s="89" t="s">
        <v>209</v>
      </c>
      <c r="F24" s="89"/>
    </row>
    <row r="25" spans="1:12" ht="15.95" customHeight="1" thickBot="1" x14ac:dyDescent="0.3">
      <c r="A25" s="90" t="s">
        <v>210</v>
      </c>
      <c r="B25" s="90"/>
      <c r="C25" s="90"/>
      <c r="D25" s="90"/>
      <c r="E25" s="91">
        <v>12449919.560000001</v>
      </c>
      <c r="F25" s="91"/>
      <c r="H25" s="89" t="s">
        <v>211</v>
      </c>
      <c r="I25" s="89"/>
      <c r="J25" s="89"/>
    </row>
    <row r="26" spans="1:12" ht="15.95" customHeight="1" thickBot="1" x14ac:dyDescent="0.3">
      <c r="A26" s="85" t="s">
        <v>212</v>
      </c>
      <c r="B26" s="85"/>
      <c r="C26" s="85"/>
      <c r="D26" s="85"/>
      <c r="E26" s="86"/>
      <c r="F26" s="86"/>
      <c r="G26" s="16"/>
      <c r="H26" s="83" t="s">
        <v>213</v>
      </c>
      <c r="I26" s="83"/>
      <c r="J26" s="83"/>
      <c r="K26" s="87" t="s">
        <v>214</v>
      </c>
      <c r="L26" s="87"/>
    </row>
    <row r="27" spans="1:12" ht="32.1" customHeight="1" thickBot="1" x14ac:dyDescent="0.3">
      <c r="A27" s="85" t="s">
        <v>215</v>
      </c>
      <c r="B27" s="85"/>
      <c r="C27" s="85"/>
      <c r="D27" s="85"/>
      <c r="E27" s="88">
        <v>30</v>
      </c>
      <c r="F27" s="88"/>
      <c r="G27" s="16"/>
      <c r="H27" s="83" t="s">
        <v>216</v>
      </c>
      <c r="I27" s="83"/>
      <c r="J27" s="83"/>
      <c r="K27" s="87" t="s">
        <v>214</v>
      </c>
      <c r="L27" s="87"/>
    </row>
    <row r="28" spans="1:12" ht="48" customHeight="1" thickBot="1" x14ac:dyDescent="0.3">
      <c r="A28" s="94" t="s">
        <v>217</v>
      </c>
      <c r="B28" s="94"/>
      <c r="C28" s="94"/>
      <c r="D28" s="94"/>
      <c r="E28" s="95">
        <v>1</v>
      </c>
      <c r="F28" s="95"/>
      <c r="G28" s="16"/>
      <c r="H28" s="83" t="s">
        <v>218</v>
      </c>
      <c r="I28" s="83"/>
      <c r="J28" s="83"/>
      <c r="K28" s="87" t="s">
        <v>219</v>
      </c>
      <c r="L28" s="87"/>
    </row>
    <row r="29" spans="1:12" ht="15.95" customHeight="1" x14ac:dyDescent="0.25">
      <c r="A29" s="90" t="s">
        <v>220</v>
      </c>
      <c r="B29" s="90"/>
      <c r="C29" s="90"/>
      <c r="D29" s="90"/>
      <c r="E29" s="86"/>
      <c r="F29" s="86"/>
    </row>
    <row r="30" spans="1:12" ht="15.95" customHeight="1" x14ac:dyDescent="0.25">
      <c r="A30" s="85" t="s">
        <v>221</v>
      </c>
      <c r="B30" s="85"/>
      <c r="C30" s="85"/>
      <c r="D30" s="85"/>
      <c r="E30" s="88">
        <v>6</v>
      </c>
      <c r="F30" s="88"/>
      <c r="H30" s="92" t="s">
        <v>222</v>
      </c>
      <c r="I30" s="92"/>
      <c r="J30" s="92"/>
      <c r="K30" s="92"/>
      <c r="L30" s="92"/>
    </row>
    <row r="31" spans="1:12" ht="15.95" customHeight="1" x14ac:dyDescent="0.25">
      <c r="A31" s="85" t="s">
        <v>223</v>
      </c>
      <c r="B31" s="85"/>
      <c r="C31" s="85"/>
      <c r="D31" s="85"/>
      <c r="E31" s="86"/>
      <c r="F31" s="86"/>
    </row>
    <row r="32" spans="1:12" ht="15.95" customHeight="1" x14ac:dyDescent="0.25">
      <c r="A32" s="85" t="s">
        <v>224</v>
      </c>
      <c r="B32" s="85"/>
      <c r="C32" s="85"/>
      <c r="D32" s="85"/>
      <c r="E32" s="93">
        <v>1214600</v>
      </c>
      <c r="F32" s="93"/>
    </row>
    <row r="33" spans="1:43" ht="15.95" customHeight="1" x14ac:dyDescent="0.25">
      <c r="A33" s="85" t="s">
        <v>225</v>
      </c>
      <c r="B33" s="85"/>
      <c r="C33" s="85"/>
      <c r="D33" s="85"/>
      <c r="E33" s="88">
        <v>16</v>
      </c>
      <c r="F33" s="88"/>
    </row>
    <row r="34" spans="1:43" ht="15.95" customHeight="1" x14ac:dyDescent="0.25">
      <c r="A34" s="85" t="s">
        <v>226</v>
      </c>
      <c r="B34" s="85"/>
      <c r="C34" s="85"/>
      <c r="D34" s="85"/>
      <c r="E34" s="88">
        <v>10</v>
      </c>
      <c r="F34" s="88"/>
    </row>
    <row r="35" spans="1:43" ht="15.95" customHeight="1" x14ac:dyDescent="0.25">
      <c r="A35" s="85"/>
      <c r="B35" s="85"/>
      <c r="C35" s="85"/>
      <c r="D35" s="85"/>
      <c r="E35" s="96"/>
      <c r="F35" s="96"/>
    </row>
    <row r="36" spans="1:43" ht="15.95" customHeight="1" thickBot="1" x14ac:dyDescent="0.3">
      <c r="A36" s="94" t="s">
        <v>227</v>
      </c>
      <c r="B36" s="94"/>
      <c r="C36" s="94"/>
      <c r="D36" s="94"/>
      <c r="E36" s="95">
        <v>20</v>
      </c>
      <c r="F36" s="95"/>
    </row>
    <row r="37" spans="1:43" ht="15.95" customHeight="1" x14ac:dyDescent="0.25">
      <c r="A37" s="90"/>
      <c r="B37" s="90"/>
      <c r="C37" s="90"/>
      <c r="D37" s="90"/>
      <c r="E37" s="96"/>
      <c r="F37" s="96"/>
    </row>
    <row r="38" spans="1:43" ht="15.95" customHeight="1" x14ac:dyDescent="0.25">
      <c r="A38" s="85" t="s">
        <v>228</v>
      </c>
      <c r="B38" s="85"/>
      <c r="C38" s="85"/>
      <c r="D38" s="85"/>
      <c r="E38" s="86"/>
      <c r="F38" s="86"/>
    </row>
    <row r="39" spans="1:43" ht="15.95" customHeight="1" thickBot="1" x14ac:dyDescent="0.3">
      <c r="A39" s="94" t="s">
        <v>229</v>
      </c>
      <c r="B39" s="94"/>
      <c r="C39" s="94"/>
      <c r="D39" s="94"/>
      <c r="E39" s="97"/>
      <c r="F39" s="97"/>
    </row>
    <row r="40" spans="1:43" ht="15.95" customHeight="1" x14ac:dyDescent="0.25">
      <c r="A40" s="90" t="s">
        <v>230</v>
      </c>
      <c r="B40" s="90"/>
      <c r="C40" s="90"/>
      <c r="D40" s="90"/>
      <c r="E40" s="86"/>
      <c r="F40" s="86"/>
    </row>
    <row r="41" spans="1:43" ht="15.95" customHeight="1" x14ac:dyDescent="0.25">
      <c r="A41" s="85" t="s">
        <v>231</v>
      </c>
      <c r="B41" s="85"/>
      <c r="C41" s="85"/>
      <c r="D41" s="85"/>
      <c r="E41" s="88">
        <v>7</v>
      </c>
      <c r="F41" s="88"/>
    </row>
    <row r="42" spans="1:43" ht="15.95" customHeight="1" x14ac:dyDescent="0.25">
      <c r="A42" s="85" t="s">
        <v>232</v>
      </c>
      <c r="B42" s="85"/>
      <c r="C42" s="85"/>
      <c r="D42" s="85"/>
      <c r="E42" s="88">
        <v>7</v>
      </c>
      <c r="F42" s="88"/>
    </row>
    <row r="43" spans="1:43" ht="15.95" customHeight="1" x14ac:dyDescent="0.25">
      <c r="A43" s="85" t="s">
        <v>233</v>
      </c>
      <c r="B43" s="85"/>
      <c r="C43" s="85"/>
      <c r="D43" s="85"/>
      <c r="E43" s="86"/>
      <c r="F43" s="86"/>
    </row>
    <row r="44" spans="1:43" ht="15.95" customHeight="1" x14ac:dyDescent="0.25">
      <c r="A44" s="85" t="s">
        <v>234</v>
      </c>
      <c r="B44" s="85"/>
      <c r="C44" s="85"/>
      <c r="D44" s="85"/>
      <c r="E44" s="88">
        <v>13</v>
      </c>
      <c r="F44" s="88"/>
    </row>
    <row r="45" spans="1:43" ht="15.95" customHeight="1" x14ac:dyDescent="0.25">
      <c r="A45" s="85" t="s">
        <v>235</v>
      </c>
      <c r="B45" s="85"/>
      <c r="C45" s="85"/>
      <c r="D45" s="85"/>
      <c r="E45" s="88">
        <v>100</v>
      </c>
      <c r="F45" s="88"/>
    </row>
    <row r="46" spans="1:43" ht="15.95" customHeight="1" thickBot="1" x14ac:dyDescent="0.3">
      <c r="A46" s="94" t="s">
        <v>236</v>
      </c>
      <c r="B46" s="94"/>
      <c r="C46" s="94"/>
      <c r="D46" s="94"/>
      <c r="E46" s="88">
        <v>13</v>
      </c>
      <c r="F46" s="88"/>
    </row>
    <row r="47" spans="1:43" ht="15.95" customHeight="1" x14ac:dyDescent="0.25">
      <c r="A47" s="90" t="s">
        <v>237</v>
      </c>
      <c r="B47" s="90"/>
      <c r="C47" s="90"/>
      <c r="D47" s="90"/>
      <c r="E47" s="99" t="s">
        <v>238</v>
      </c>
      <c r="F47" s="99"/>
      <c r="G47" s="14" t="s">
        <v>203</v>
      </c>
      <c r="H47" s="14" t="s">
        <v>204</v>
      </c>
      <c r="I47" s="14" t="s">
        <v>159</v>
      </c>
      <c r="J47" s="14" t="s">
        <v>205</v>
      </c>
      <c r="K47" s="14" t="s">
        <v>206</v>
      </c>
      <c r="L47" s="14" t="s">
        <v>161</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98" t="s">
        <v>270</v>
      </c>
      <c r="B48" s="98"/>
      <c r="C48" s="98"/>
      <c r="D48" s="98"/>
      <c r="E48" s="98"/>
      <c r="F48" s="98"/>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98" t="s">
        <v>271</v>
      </c>
      <c r="B49" s="98"/>
      <c r="C49" s="98"/>
      <c r="D49" s="98"/>
      <c r="E49" s="98"/>
      <c r="F49" s="98"/>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98" t="s">
        <v>272</v>
      </c>
      <c r="B50" s="98"/>
      <c r="C50" s="98"/>
      <c r="D50" s="98"/>
      <c r="E50" s="98"/>
      <c r="F50" s="9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100" t="s">
        <v>273</v>
      </c>
      <c r="B52" s="100"/>
      <c r="C52" s="100"/>
      <c r="D52" s="100"/>
      <c r="E52" s="99" t="s">
        <v>238</v>
      </c>
      <c r="F52" s="99"/>
      <c r="G52" s="14" t="s">
        <v>203</v>
      </c>
      <c r="H52" s="14" t="s">
        <v>204</v>
      </c>
      <c r="I52" s="14" t="s">
        <v>159</v>
      </c>
      <c r="J52" s="14" t="s">
        <v>205</v>
      </c>
      <c r="K52" s="14" t="s">
        <v>206</v>
      </c>
      <c r="L52" s="14" t="s">
        <v>161</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98" t="s">
        <v>274</v>
      </c>
      <c r="B53" s="98"/>
      <c r="C53" s="98"/>
      <c r="D53" s="98"/>
      <c r="E53" s="98"/>
      <c r="F53" s="9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98" t="s">
        <v>275</v>
      </c>
      <c r="B54" s="98"/>
      <c r="C54" s="98"/>
      <c r="D54" s="98"/>
      <c r="E54" s="98"/>
      <c r="F54" s="9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98" t="s">
        <v>276</v>
      </c>
      <c r="B55" s="98"/>
      <c r="C55" s="98"/>
      <c r="D55" s="98"/>
      <c r="E55" s="98"/>
      <c r="F55" s="9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98" t="s">
        <v>277</v>
      </c>
      <c r="B56" s="98"/>
      <c r="C56" s="98"/>
      <c r="D56" s="98"/>
      <c r="E56" s="98"/>
      <c r="F56" s="9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19"/>
      <c r="F57" s="20"/>
      <c r="AP57" s="16"/>
      <c r="AQ57" s="14"/>
    </row>
    <row r="58" spans="1:43" ht="15.95" customHeight="1" x14ac:dyDescent="0.25">
      <c r="A58" s="100" t="s">
        <v>278</v>
      </c>
      <c r="B58" s="100"/>
      <c r="C58" s="100"/>
      <c r="D58" s="100"/>
      <c r="E58" s="99" t="s">
        <v>238</v>
      </c>
      <c r="F58" s="99"/>
      <c r="G58" s="14" t="s">
        <v>203</v>
      </c>
      <c r="H58" s="14" t="s">
        <v>204</v>
      </c>
      <c r="I58" s="14" t="s">
        <v>159</v>
      </c>
      <c r="J58" s="14" t="s">
        <v>205</v>
      </c>
      <c r="K58" s="14" t="s">
        <v>206</v>
      </c>
      <c r="L58" s="14" t="s">
        <v>161</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98" t="s">
        <v>279</v>
      </c>
      <c r="B59" s="98"/>
      <c r="C59" s="98"/>
      <c r="D59" s="98"/>
      <c r="E59" s="98"/>
      <c r="F59" s="9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98" t="s">
        <v>280</v>
      </c>
      <c r="B60" s="98"/>
      <c r="C60" s="98"/>
      <c r="D60" s="98"/>
      <c r="E60" s="98"/>
      <c r="F60" s="98"/>
      <c r="G60" s="18"/>
      <c r="H60" s="18"/>
      <c r="I60" s="18"/>
      <c r="J60" s="18"/>
      <c r="K60" s="18"/>
      <c r="L60" s="18"/>
      <c r="M60" s="18"/>
      <c r="N60" s="18"/>
      <c r="O60" s="18"/>
      <c r="P60" s="18"/>
      <c r="Q60" s="18"/>
      <c r="R60" s="18"/>
      <c r="S60" s="18"/>
      <c r="T60" s="18"/>
      <c r="U60" s="18"/>
      <c r="V60" s="21">
        <v>-2206</v>
      </c>
      <c r="W60" s="18"/>
      <c r="X60" s="18"/>
      <c r="Y60" s="18"/>
      <c r="Z60" s="18"/>
      <c r="AA60" s="18"/>
      <c r="AB60" s="18"/>
      <c r="AC60" s="18"/>
      <c r="AD60" s="18"/>
      <c r="AE60" s="18"/>
      <c r="AF60" s="21">
        <v>-3272</v>
      </c>
      <c r="AG60" s="18"/>
      <c r="AH60" s="18"/>
      <c r="AI60" s="18"/>
      <c r="AJ60" s="18"/>
      <c r="AK60" s="18"/>
      <c r="AL60" s="18"/>
      <c r="AM60" s="18"/>
      <c r="AN60" s="18"/>
      <c r="AO60" s="18"/>
      <c r="AP60" s="21">
        <v>-4853</v>
      </c>
      <c r="AQ60" s="21">
        <v>-10331</v>
      </c>
    </row>
    <row r="61" spans="1:43" ht="15.95" customHeight="1" x14ac:dyDescent="0.25">
      <c r="A61" s="98" t="s">
        <v>281</v>
      </c>
      <c r="B61" s="98"/>
      <c r="C61" s="98"/>
      <c r="D61" s="98"/>
      <c r="E61" s="98"/>
      <c r="F61" s="9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98" t="s">
        <v>282</v>
      </c>
      <c r="B62" s="98"/>
      <c r="C62" s="98"/>
      <c r="D62" s="98"/>
      <c r="E62" s="98"/>
      <c r="F62" s="98"/>
      <c r="G62" s="18"/>
      <c r="H62" s="18"/>
      <c r="I62" s="18"/>
      <c r="J62" s="18"/>
      <c r="K62" s="18"/>
      <c r="L62" s="21">
        <v>-9472</v>
      </c>
      <c r="M62" s="21">
        <v>-9853</v>
      </c>
      <c r="N62" s="21">
        <v>-10249</v>
      </c>
      <c r="O62" s="21">
        <v>-10661</v>
      </c>
      <c r="P62" s="21">
        <v>-11090</v>
      </c>
      <c r="Q62" s="21">
        <v>-11535</v>
      </c>
      <c r="R62" s="21">
        <v>-11999</v>
      </c>
      <c r="S62" s="21">
        <v>-12482</v>
      </c>
      <c r="T62" s="21">
        <v>-12983</v>
      </c>
      <c r="U62" s="21">
        <v>-13505</v>
      </c>
      <c r="V62" s="21">
        <v>-14048</v>
      </c>
      <c r="W62" s="21">
        <v>-14613</v>
      </c>
      <c r="X62" s="21">
        <v>-15200</v>
      </c>
      <c r="Y62" s="21">
        <v>-15811</v>
      </c>
      <c r="Z62" s="21">
        <v>-16447</v>
      </c>
      <c r="AA62" s="21">
        <v>-17108</v>
      </c>
      <c r="AB62" s="21">
        <v>-17796</v>
      </c>
      <c r="AC62" s="21">
        <v>-18511</v>
      </c>
      <c r="AD62" s="21">
        <v>-19255</v>
      </c>
      <c r="AE62" s="21">
        <v>-20029</v>
      </c>
      <c r="AF62" s="21">
        <v>-20834</v>
      </c>
      <c r="AG62" s="21">
        <v>-21672</v>
      </c>
      <c r="AH62" s="21">
        <v>-22543</v>
      </c>
      <c r="AI62" s="21">
        <v>-23449</v>
      </c>
      <c r="AJ62" s="21">
        <v>-24392</v>
      </c>
      <c r="AK62" s="21">
        <v>-25373</v>
      </c>
      <c r="AL62" s="21">
        <v>-26392</v>
      </c>
      <c r="AM62" s="21">
        <v>-27453</v>
      </c>
      <c r="AN62" s="21">
        <v>-28557</v>
      </c>
      <c r="AO62" s="21">
        <v>-29705</v>
      </c>
      <c r="AP62" s="21">
        <v>-30899</v>
      </c>
      <c r="AQ62" s="21">
        <v>-563918</v>
      </c>
    </row>
    <row r="63" spans="1:43" s="9" customFormat="1" ht="11.1" customHeight="1" x14ac:dyDescent="0.25"/>
    <row r="64" spans="1:43" s="9" customFormat="1" ht="11.1" customHeight="1" x14ac:dyDescent="0.25"/>
    <row r="65" spans="1:43" ht="32.1" customHeight="1" x14ac:dyDescent="0.25">
      <c r="A65" s="98" t="s">
        <v>283</v>
      </c>
      <c r="B65" s="98"/>
      <c r="C65" s="98"/>
      <c r="D65" s="98"/>
      <c r="E65" s="98"/>
      <c r="F65" s="9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98" t="s">
        <v>284</v>
      </c>
      <c r="B66" s="98"/>
      <c r="C66" s="98"/>
      <c r="D66" s="98"/>
      <c r="E66" s="98"/>
      <c r="F66" s="98"/>
      <c r="G66" s="18"/>
      <c r="H66" s="18"/>
      <c r="I66" s="18"/>
      <c r="J66" s="18"/>
      <c r="K66" s="18"/>
      <c r="L66" s="21">
        <v>-9472</v>
      </c>
      <c r="M66" s="21">
        <v>-9853</v>
      </c>
      <c r="N66" s="21">
        <v>-10249</v>
      </c>
      <c r="O66" s="21">
        <v>-10661</v>
      </c>
      <c r="P66" s="21">
        <v>-11090</v>
      </c>
      <c r="Q66" s="21">
        <v>-11535</v>
      </c>
      <c r="R66" s="21">
        <v>-11999</v>
      </c>
      <c r="S66" s="21">
        <v>-12482</v>
      </c>
      <c r="T66" s="21">
        <v>-12983</v>
      </c>
      <c r="U66" s="21">
        <v>-13505</v>
      </c>
      <c r="V66" s="21">
        <v>-16254</v>
      </c>
      <c r="W66" s="21">
        <v>-14613</v>
      </c>
      <c r="X66" s="21">
        <v>-15200</v>
      </c>
      <c r="Y66" s="21">
        <v>-15811</v>
      </c>
      <c r="Z66" s="21">
        <v>-16447</v>
      </c>
      <c r="AA66" s="21">
        <v>-17108</v>
      </c>
      <c r="AB66" s="21">
        <v>-17796</v>
      </c>
      <c r="AC66" s="21">
        <v>-18511</v>
      </c>
      <c r="AD66" s="21">
        <v>-19255</v>
      </c>
      <c r="AE66" s="21">
        <v>-20029</v>
      </c>
      <c r="AF66" s="21">
        <v>-24106</v>
      </c>
      <c r="AG66" s="21">
        <v>-21672</v>
      </c>
      <c r="AH66" s="21">
        <v>-22543</v>
      </c>
      <c r="AI66" s="21">
        <v>-23449</v>
      </c>
      <c r="AJ66" s="21">
        <v>-24392</v>
      </c>
      <c r="AK66" s="21">
        <v>-25373</v>
      </c>
      <c r="AL66" s="21">
        <v>-26392</v>
      </c>
      <c r="AM66" s="21">
        <v>-27453</v>
      </c>
      <c r="AN66" s="21">
        <v>-28557</v>
      </c>
      <c r="AO66" s="21">
        <v>-29705</v>
      </c>
      <c r="AP66" s="21">
        <v>-35752</v>
      </c>
      <c r="AQ66" s="21">
        <v>-574249</v>
      </c>
    </row>
    <row r="67" spans="1:43" ht="15.95" customHeight="1" x14ac:dyDescent="0.25">
      <c r="A67" s="98" t="s">
        <v>285</v>
      </c>
      <c r="B67" s="98"/>
      <c r="C67" s="98"/>
      <c r="D67" s="98"/>
      <c r="E67" s="98"/>
      <c r="F67" s="98"/>
      <c r="G67" s="18"/>
      <c r="H67" s="18"/>
      <c r="I67" s="17">
        <v>-3</v>
      </c>
      <c r="J67" s="17">
        <v>-73</v>
      </c>
      <c r="K67" s="17">
        <v>-241</v>
      </c>
      <c r="L67" s="17">
        <v>-415</v>
      </c>
      <c r="M67" s="17">
        <v>-415</v>
      </c>
      <c r="N67" s="17">
        <v>-415</v>
      </c>
      <c r="O67" s="17">
        <v>-415</v>
      </c>
      <c r="P67" s="17">
        <v>-415</v>
      </c>
      <c r="Q67" s="17">
        <v>-415</v>
      </c>
      <c r="R67" s="17">
        <v>-415</v>
      </c>
      <c r="S67" s="17">
        <v>-415</v>
      </c>
      <c r="T67" s="17">
        <v>-415</v>
      </c>
      <c r="U67" s="17">
        <v>-415</v>
      </c>
      <c r="V67" s="17">
        <v>-415</v>
      </c>
      <c r="W67" s="17">
        <v>-415</v>
      </c>
      <c r="X67" s="17">
        <v>-415</v>
      </c>
      <c r="Y67" s="17">
        <v>-415</v>
      </c>
      <c r="Z67" s="17">
        <v>-415</v>
      </c>
      <c r="AA67" s="17">
        <v>-415</v>
      </c>
      <c r="AB67" s="17">
        <v>-415</v>
      </c>
      <c r="AC67" s="17">
        <v>-415</v>
      </c>
      <c r="AD67" s="17">
        <v>-415</v>
      </c>
      <c r="AE67" s="17">
        <v>-415</v>
      </c>
      <c r="AF67" s="17">
        <v>-415</v>
      </c>
      <c r="AG67" s="17">
        <v>-415</v>
      </c>
      <c r="AH67" s="17">
        <v>-415</v>
      </c>
      <c r="AI67" s="17">
        <v>-415</v>
      </c>
      <c r="AJ67" s="17">
        <v>-415</v>
      </c>
      <c r="AK67" s="17">
        <v>-415</v>
      </c>
      <c r="AL67" s="17">
        <v>-415</v>
      </c>
      <c r="AM67" s="17">
        <v>-415</v>
      </c>
      <c r="AN67" s="17">
        <v>-415</v>
      </c>
      <c r="AO67" s="17">
        <v>-98</v>
      </c>
      <c r="AP67" s="18"/>
      <c r="AQ67" s="21">
        <v>-12450</v>
      </c>
    </row>
    <row r="68" spans="1:43" ht="32.1" customHeight="1" x14ac:dyDescent="0.25">
      <c r="A68" s="98" t="s">
        <v>286</v>
      </c>
      <c r="B68" s="98"/>
      <c r="C68" s="98"/>
      <c r="D68" s="98"/>
      <c r="E68" s="98"/>
      <c r="F68" s="98"/>
      <c r="G68" s="18"/>
      <c r="H68" s="18"/>
      <c r="I68" s="17">
        <v>-3</v>
      </c>
      <c r="J68" s="17">
        <v>-73</v>
      </c>
      <c r="K68" s="17">
        <v>-241</v>
      </c>
      <c r="L68" s="21">
        <v>-9887</v>
      </c>
      <c r="M68" s="21">
        <v>-10268</v>
      </c>
      <c r="N68" s="21">
        <v>-10664</v>
      </c>
      <c r="O68" s="21">
        <v>-11076</v>
      </c>
      <c r="P68" s="21">
        <v>-11505</v>
      </c>
      <c r="Q68" s="21">
        <v>-11950</v>
      </c>
      <c r="R68" s="21">
        <v>-12414</v>
      </c>
      <c r="S68" s="21">
        <v>-12897</v>
      </c>
      <c r="T68" s="21">
        <v>-13398</v>
      </c>
      <c r="U68" s="21">
        <v>-13920</v>
      </c>
      <c r="V68" s="21">
        <v>-16669</v>
      </c>
      <c r="W68" s="21">
        <v>-15028</v>
      </c>
      <c r="X68" s="21">
        <v>-15615</v>
      </c>
      <c r="Y68" s="21">
        <v>-16226</v>
      </c>
      <c r="Z68" s="21">
        <v>-16862</v>
      </c>
      <c r="AA68" s="21">
        <v>-17523</v>
      </c>
      <c r="AB68" s="21">
        <v>-18211</v>
      </c>
      <c r="AC68" s="21">
        <v>-18926</v>
      </c>
      <c r="AD68" s="21">
        <v>-19670</v>
      </c>
      <c r="AE68" s="21">
        <v>-20444</v>
      </c>
      <c r="AF68" s="21">
        <v>-24521</v>
      </c>
      <c r="AG68" s="21">
        <v>-22087</v>
      </c>
      <c r="AH68" s="21">
        <v>-22958</v>
      </c>
      <c r="AI68" s="21">
        <v>-23864</v>
      </c>
      <c r="AJ68" s="21">
        <v>-24807</v>
      </c>
      <c r="AK68" s="21">
        <v>-25788</v>
      </c>
      <c r="AL68" s="21">
        <v>-26807</v>
      </c>
      <c r="AM68" s="21">
        <v>-27868</v>
      </c>
      <c r="AN68" s="21">
        <v>-28972</v>
      </c>
      <c r="AO68" s="21">
        <v>-29803</v>
      </c>
      <c r="AP68" s="21">
        <v>-35752</v>
      </c>
      <c r="AQ68" s="21">
        <v>-586699</v>
      </c>
    </row>
    <row r="69" spans="1:43" ht="15.95" customHeight="1" x14ac:dyDescent="0.25">
      <c r="A69" s="98" t="s">
        <v>287</v>
      </c>
      <c r="B69" s="98"/>
      <c r="C69" s="98"/>
      <c r="D69" s="98"/>
      <c r="E69" s="98"/>
      <c r="F69" s="9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98" t="s">
        <v>288</v>
      </c>
      <c r="B70" s="98"/>
      <c r="C70" s="98"/>
      <c r="D70" s="98"/>
      <c r="E70" s="98"/>
      <c r="F70" s="98"/>
      <c r="G70" s="18"/>
      <c r="H70" s="18"/>
      <c r="I70" s="17">
        <v>-3</v>
      </c>
      <c r="J70" s="17">
        <v>-73</v>
      </c>
      <c r="K70" s="17">
        <v>-241</v>
      </c>
      <c r="L70" s="21">
        <v>-9887</v>
      </c>
      <c r="M70" s="21">
        <v>-10268</v>
      </c>
      <c r="N70" s="21">
        <v>-10664</v>
      </c>
      <c r="O70" s="21">
        <v>-11076</v>
      </c>
      <c r="P70" s="21">
        <v>-11505</v>
      </c>
      <c r="Q70" s="21">
        <v>-11950</v>
      </c>
      <c r="R70" s="21">
        <v>-12414</v>
      </c>
      <c r="S70" s="21">
        <v>-12897</v>
      </c>
      <c r="T70" s="21">
        <v>-13398</v>
      </c>
      <c r="U70" s="21">
        <v>-13920</v>
      </c>
      <c r="V70" s="21">
        <v>-16669</v>
      </c>
      <c r="W70" s="21">
        <v>-15028</v>
      </c>
      <c r="X70" s="21">
        <v>-15615</v>
      </c>
      <c r="Y70" s="21">
        <v>-16226</v>
      </c>
      <c r="Z70" s="21">
        <v>-16862</v>
      </c>
      <c r="AA70" s="21">
        <v>-17523</v>
      </c>
      <c r="AB70" s="21">
        <v>-18211</v>
      </c>
      <c r="AC70" s="21">
        <v>-18926</v>
      </c>
      <c r="AD70" s="21">
        <v>-19670</v>
      </c>
      <c r="AE70" s="21">
        <v>-20444</v>
      </c>
      <c r="AF70" s="21">
        <v>-24521</v>
      </c>
      <c r="AG70" s="21">
        <v>-22087</v>
      </c>
      <c r="AH70" s="21">
        <v>-22958</v>
      </c>
      <c r="AI70" s="21">
        <v>-23864</v>
      </c>
      <c r="AJ70" s="21">
        <v>-24807</v>
      </c>
      <c r="AK70" s="21">
        <v>-25788</v>
      </c>
      <c r="AL70" s="21">
        <v>-26807</v>
      </c>
      <c r="AM70" s="21">
        <v>-27868</v>
      </c>
      <c r="AN70" s="21">
        <v>-28972</v>
      </c>
      <c r="AO70" s="21">
        <v>-29803</v>
      </c>
      <c r="AP70" s="21">
        <v>-35752</v>
      </c>
      <c r="AQ70" s="21">
        <v>-586699</v>
      </c>
    </row>
    <row r="71" spans="1:43" ht="15.95" customHeight="1" x14ac:dyDescent="0.25">
      <c r="A71" s="98" t="s">
        <v>227</v>
      </c>
      <c r="B71" s="98"/>
      <c r="C71" s="98"/>
      <c r="D71" s="98"/>
      <c r="E71" s="98"/>
      <c r="F71" s="9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98" t="s">
        <v>289</v>
      </c>
      <c r="B72" s="98"/>
      <c r="C72" s="98"/>
      <c r="D72" s="98"/>
      <c r="E72" s="98"/>
      <c r="F72" s="98"/>
      <c r="G72" s="18"/>
      <c r="H72" s="18"/>
      <c r="I72" s="17">
        <v>-3</v>
      </c>
      <c r="J72" s="17">
        <v>-73</v>
      </c>
      <c r="K72" s="17">
        <v>-241</v>
      </c>
      <c r="L72" s="21">
        <v>-9887</v>
      </c>
      <c r="M72" s="21">
        <v>-10268</v>
      </c>
      <c r="N72" s="21">
        <v>-10664</v>
      </c>
      <c r="O72" s="21">
        <v>-11076</v>
      </c>
      <c r="P72" s="21">
        <v>-11505</v>
      </c>
      <c r="Q72" s="21">
        <v>-11950</v>
      </c>
      <c r="R72" s="21">
        <v>-12414</v>
      </c>
      <c r="S72" s="21">
        <v>-12897</v>
      </c>
      <c r="T72" s="21">
        <v>-13398</v>
      </c>
      <c r="U72" s="21">
        <v>-13920</v>
      </c>
      <c r="V72" s="21">
        <v>-16669</v>
      </c>
      <c r="W72" s="21">
        <v>-15028</v>
      </c>
      <c r="X72" s="21">
        <v>-15615</v>
      </c>
      <c r="Y72" s="21">
        <v>-16226</v>
      </c>
      <c r="Z72" s="21">
        <v>-16862</v>
      </c>
      <c r="AA72" s="21">
        <v>-17523</v>
      </c>
      <c r="AB72" s="21">
        <v>-18211</v>
      </c>
      <c r="AC72" s="21">
        <v>-18926</v>
      </c>
      <c r="AD72" s="21">
        <v>-19670</v>
      </c>
      <c r="AE72" s="21">
        <v>-20444</v>
      </c>
      <c r="AF72" s="21">
        <v>-24521</v>
      </c>
      <c r="AG72" s="21">
        <v>-22087</v>
      </c>
      <c r="AH72" s="21">
        <v>-22958</v>
      </c>
      <c r="AI72" s="21">
        <v>-23864</v>
      </c>
      <c r="AJ72" s="21">
        <v>-24807</v>
      </c>
      <c r="AK72" s="21">
        <v>-25788</v>
      </c>
      <c r="AL72" s="21">
        <v>-26807</v>
      </c>
      <c r="AM72" s="21">
        <v>-27868</v>
      </c>
      <c r="AN72" s="21">
        <v>-28972</v>
      </c>
      <c r="AO72" s="21">
        <v>-29803</v>
      </c>
      <c r="AP72" s="21">
        <v>-35752</v>
      </c>
      <c r="AQ72" s="21">
        <v>-586699</v>
      </c>
    </row>
    <row r="73" spans="1:43" s="9" customFormat="1" ht="6.95" customHeight="1" thickBot="1" x14ac:dyDescent="0.3">
      <c r="D73" s="16"/>
      <c r="E73" s="19"/>
      <c r="F73" s="20"/>
      <c r="AP73" s="16"/>
      <c r="AQ73" s="14"/>
    </row>
    <row r="74" spans="1:43" ht="15.95" customHeight="1" x14ac:dyDescent="0.25">
      <c r="A74" s="101" t="s">
        <v>290</v>
      </c>
      <c r="B74" s="101"/>
      <c r="C74" s="101"/>
      <c r="D74" s="101"/>
      <c r="E74" s="99" t="s">
        <v>238</v>
      </c>
      <c r="F74" s="99"/>
      <c r="G74" s="14" t="s">
        <v>203</v>
      </c>
      <c r="H74" s="14" t="s">
        <v>204</v>
      </c>
      <c r="I74" s="14" t="s">
        <v>159</v>
      </c>
      <c r="J74" s="14" t="s">
        <v>205</v>
      </c>
      <c r="K74" s="14" t="s">
        <v>206</v>
      </c>
      <c r="L74" s="14" t="s">
        <v>161</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98" t="s">
        <v>286</v>
      </c>
      <c r="B75" s="98"/>
      <c r="C75" s="98"/>
      <c r="D75" s="98"/>
      <c r="E75" s="98"/>
      <c r="F75" s="98"/>
      <c r="G75" s="18"/>
      <c r="H75" s="18"/>
      <c r="I75" s="17">
        <v>-3</v>
      </c>
      <c r="J75" s="17">
        <v>-73</v>
      </c>
      <c r="K75" s="17">
        <v>-241</v>
      </c>
      <c r="L75" s="21">
        <v>-9887</v>
      </c>
      <c r="M75" s="21">
        <v>-10268</v>
      </c>
      <c r="N75" s="21">
        <v>-10664</v>
      </c>
      <c r="O75" s="21">
        <v>-11076</v>
      </c>
      <c r="P75" s="21">
        <v>-11505</v>
      </c>
      <c r="Q75" s="21">
        <v>-11950</v>
      </c>
      <c r="R75" s="21">
        <v>-12414</v>
      </c>
      <c r="S75" s="21">
        <v>-12897</v>
      </c>
      <c r="T75" s="21">
        <v>-13398</v>
      </c>
      <c r="U75" s="21">
        <v>-13920</v>
      </c>
      <c r="V75" s="21">
        <v>-16669</v>
      </c>
      <c r="W75" s="21">
        <v>-15028</v>
      </c>
      <c r="X75" s="21">
        <v>-15615</v>
      </c>
      <c r="Y75" s="21">
        <v>-16226</v>
      </c>
      <c r="Z75" s="21">
        <v>-16862</v>
      </c>
      <c r="AA75" s="21">
        <v>-17523</v>
      </c>
      <c r="AB75" s="21">
        <v>-18211</v>
      </c>
      <c r="AC75" s="21">
        <v>-18926</v>
      </c>
      <c r="AD75" s="21">
        <v>-19670</v>
      </c>
      <c r="AE75" s="21">
        <v>-20444</v>
      </c>
      <c r="AF75" s="21">
        <v>-24521</v>
      </c>
      <c r="AG75" s="21">
        <v>-22087</v>
      </c>
      <c r="AH75" s="21">
        <v>-22958</v>
      </c>
      <c r="AI75" s="21">
        <v>-23864</v>
      </c>
      <c r="AJ75" s="21">
        <v>-24807</v>
      </c>
      <c r="AK75" s="21">
        <v>-25788</v>
      </c>
      <c r="AL75" s="21">
        <v>-26807</v>
      </c>
      <c r="AM75" s="21">
        <v>-27868</v>
      </c>
      <c r="AN75" s="21">
        <v>-28972</v>
      </c>
      <c r="AO75" s="21">
        <v>-29803</v>
      </c>
      <c r="AP75" s="21">
        <v>-35752</v>
      </c>
      <c r="AQ75" s="21">
        <v>-586699</v>
      </c>
    </row>
    <row r="76" spans="1:43" ht="15.95" customHeight="1" x14ac:dyDescent="0.25">
      <c r="A76" s="98" t="s">
        <v>285</v>
      </c>
      <c r="B76" s="98"/>
      <c r="C76" s="98"/>
      <c r="D76" s="98"/>
      <c r="E76" s="98"/>
      <c r="F76" s="98"/>
      <c r="G76" s="18"/>
      <c r="H76" s="18"/>
      <c r="I76" s="17">
        <v>3</v>
      </c>
      <c r="J76" s="17">
        <v>73</v>
      </c>
      <c r="K76" s="17">
        <v>241</v>
      </c>
      <c r="L76" s="17">
        <v>415</v>
      </c>
      <c r="M76" s="17">
        <v>415</v>
      </c>
      <c r="N76" s="17">
        <v>415</v>
      </c>
      <c r="O76" s="17">
        <v>415</v>
      </c>
      <c r="P76" s="17">
        <v>415</v>
      </c>
      <c r="Q76" s="17">
        <v>415</v>
      </c>
      <c r="R76" s="17">
        <v>415</v>
      </c>
      <c r="S76" s="17">
        <v>415</v>
      </c>
      <c r="T76" s="17">
        <v>415</v>
      </c>
      <c r="U76" s="17">
        <v>415</v>
      </c>
      <c r="V76" s="17">
        <v>415</v>
      </c>
      <c r="W76" s="17">
        <v>415</v>
      </c>
      <c r="X76" s="17">
        <v>415</v>
      </c>
      <c r="Y76" s="17">
        <v>415</v>
      </c>
      <c r="Z76" s="17">
        <v>415</v>
      </c>
      <c r="AA76" s="17">
        <v>415</v>
      </c>
      <c r="AB76" s="17">
        <v>415</v>
      </c>
      <c r="AC76" s="17">
        <v>415</v>
      </c>
      <c r="AD76" s="17">
        <v>415</v>
      </c>
      <c r="AE76" s="17">
        <v>415</v>
      </c>
      <c r="AF76" s="17">
        <v>415</v>
      </c>
      <c r="AG76" s="17">
        <v>415</v>
      </c>
      <c r="AH76" s="17">
        <v>415</v>
      </c>
      <c r="AI76" s="17">
        <v>415</v>
      </c>
      <c r="AJ76" s="17">
        <v>415</v>
      </c>
      <c r="AK76" s="17">
        <v>415</v>
      </c>
      <c r="AL76" s="17">
        <v>415</v>
      </c>
      <c r="AM76" s="17">
        <v>415</v>
      </c>
      <c r="AN76" s="17">
        <v>415</v>
      </c>
      <c r="AO76" s="17">
        <v>98</v>
      </c>
      <c r="AP76" s="18"/>
      <c r="AQ76" s="21">
        <v>12450</v>
      </c>
    </row>
    <row r="77" spans="1:43" ht="15.95" customHeight="1" x14ac:dyDescent="0.25">
      <c r="A77" s="98" t="s">
        <v>287</v>
      </c>
      <c r="B77" s="98"/>
      <c r="C77" s="98"/>
      <c r="D77" s="98"/>
      <c r="E77" s="98"/>
      <c r="F77" s="9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98" t="s">
        <v>227</v>
      </c>
      <c r="B78" s="98"/>
      <c r="C78" s="98"/>
      <c r="D78" s="98"/>
      <c r="E78" s="98"/>
      <c r="F78" s="9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98" t="s">
        <v>291</v>
      </c>
      <c r="B79" s="98"/>
      <c r="C79" s="98"/>
      <c r="D79" s="98"/>
      <c r="E79" s="98"/>
      <c r="F79" s="9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98" t="s">
        <v>292</v>
      </c>
      <c r="B80" s="98"/>
      <c r="C80" s="98"/>
      <c r="D80" s="98"/>
      <c r="E80" s="98"/>
      <c r="F80" s="9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98" t="s">
        <v>293</v>
      </c>
      <c r="B81" s="98"/>
      <c r="C81" s="98"/>
      <c r="D81" s="98"/>
      <c r="E81" s="98"/>
      <c r="F81" s="98"/>
      <c r="G81" s="18"/>
      <c r="H81" s="18"/>
      <c r="I81" s="17">
        <v>-96</v>
      </c>
      <c r="J81" s="21">
        <v>-2524</v>
      </c>
      <c r="K81" s="21">
        <v>-5622</v>
      </c>
      <c r="L81" s="21">
        <v>-5835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-14077</v>
      </c>
    </row>
    <row r="82" spans="1:43" ht="15.95" customHeight="1" x14ac:dyDescent="0.25">
      <c r="A82" s="98" t="s">
        <v>294</v>
      </c>
      <c r="B82" s="98"/>
      <c r="C82" s="98"/>
      <c r="D82" s="98"/>
      <c r="E82" s="98"/>
      <c r="F82" s="9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98" t="s">
        <v>295</v>
      </c>
      <c r="B83" s="98"/>
      <c r="C83" s="98"/>
      <c r="D83" s="98"/>
      <c r="E83" s="98"/>
      <c r="F83" s="98"/>
      <c r="G83" s="18"/>
      <c r="H83" s="18"/>
      <c r="I83" s="17">
        <v>-96</v>
      </c>
      <c r="J83" s="21">
        <v>-2524</v>
      </c>
      <c r="K83" s="21">
        <v>-5622</v>
      </c>
      <c r="L83" s="21">
        <v>-17202</v>
      </c>
      <c r="M83" s="21">
        <v>-11824</v>
      </c>
      <c r="N83" s="21">
        <v>-12299</v>
      </c>
      <c r="O83" s="21">
        <v>-12793</v>
      </c>
      <c r="P83" s="21">
        <v>-13308</v>
      </c>
      <c r="Q83" s="21">
        <v>-13843</v>
      </c>
      <c r="R83" s="21">
        <v>-14399</v>
      </c>
      <c r="S83" s="21">
        <v>-14978</v>
      </c>
      <c r="T83" s="21">
        <v>-15580</v>
      </c>
      <c r="U83" s="21">
        <v>-16206</v>
      </c>
      <c r="V83" s="21">
        <v>-19505</v>
      </c>
      <c r="W83" s="21">
        <v>-17535</v>
      </c>
      <c r="X83" s="21">
        <v>-18240</v>
      </c>
      <c r="Y83" s="21">
        <v>-18974</v>
      </c>
      <c r="Z83" s="21">
        <v>-19736</v>
      </c>
      <c r="AA83" s="21">
        <v>-20530</v>
      </c>
      <c r="AB83" s="21">
        <v>-21355</v>
      </c>
      <c r="AC83" s="21">
        <v>-22213</v>
      </c>
      <c r="AD83" s="21">
        <v>-23106</v>
      </c>
      <c r="AE83" s="21">
        <v>-24035</v>
      </c>
      <c r="AF83" s="21">
        <v>-28928</v>
      </c>
      <c r="AG83" s="21">
        <v>-26006</v>
      </c>
      <c r="AH83" s="21">
        <v>-27052</v>
      </c>
      <c r="AI83" s="21">
        <v>-28139</v>
      </c>
      <c r="AJ83" s="21">
        <v>-29270</v>
      </c>
      <c r="AK83" s="21">
        <v>-30447</v>
      </c>
      <c r="AL83" s="21">
        <v>-31671</v>
      </c>
      <c r="AM83" s="21">
        <v>-32944</v>
      </c>
      <c r="AN83" s="21">
        <v>-34268</v>
      </c>
      <c r="AO83" s="21">
        <v>-35646</v>
      </c>
      <c r="AP83" s="21">
        <v>-42902</v>
      </c>
      <c r="AQ83" s="21">
        <v>-703176</v>
      </c>
    </row>
    <row r="84" spans="1:43" ht="32.1" customHeight="1" x14ac:dyDescent="0.25">
      <c r="A84" s="98" t="s">
        <v>296</v>
      </c>
      <c r="B84" s="98"/>
      <c r="C84" s="98"/>
      <c r="D84" s="98"/>
      <c r="E84" s="98"/>
      <c r="F84" s="98"/>
      <c r="G84" s="18"/>
      <c r="H84" s="18"/>
      <c r="I84" s="17">
        <v>-96</v>
      </c>
      <c r="J84" s="21">
        <v>-2620</v>
      </c>
      <c r="K84" s="21">
        <v>-8242</v>
      </c>
      <c r="L84" s="21">
        <v>-25444</v>
      </c>
      <c r="M84" s="21">
        <v>-37267</v>
      </c>
      <c r="N84" s="21">
        <v>-49566</v>
      </c>
      <c r="O84" s="21">
        <v>-62359</v>
      </c>
      <c r="P84" s="21">
        <v>-75667</v>
      </c>
      <c r="Q84" s="21">
        <v>-89510</v>
      </c>
      <c r="R84" s="21">
        <v>-103909</v>
      </c>
      <c r="S84" s="21">
        <v>-118886</v>
      </c>
      <c r="T84" s="21">
        <v>-134466</v>
      </c>
      <c r="U84" s="21">
        <v>-150672</v>
      </c>
      <c r="V84" s="21">
        <v>-170178</v>
      </c>
      <c r="W84" s="21">
        <v>-187713</v>
      </c>
      <c r="X84" s="21">
        <v>-205953</v>
      </c>
      <c r="Y84" s="21">
        <v>-224927</v>
      </c>
      <c r="Z84" s="21">
        <v>-244663</v>
      </c>
      <c r="AA84" s="21">
        <v>-265193</v>
      </c>
      <c r="AB84" s="21">
        <v>-286547</v>
      </c>
      <c r="AC84" s="21">
        <v>-308761</v>
      </c>
      <c r="AD84" s="21">
        <v>-331867</v>
      </c>
      <c r="AE84" s="21">
        <v>-355902</v>
      </c>
      <c r="AF84" s="21">
        <v>-384830</v>
      </c>
      <c r="AG84" s="21">
        <v>-410836</v>
      </c>
      <c r="AH84" s="21">
        <v>-437888</v>
      </c>
      <c r="AI84" s="21">
        <v>-466027</v>
      </c>
      <c r="AJ84" s="21">
        <v>-495297</v>
      </c>
      <c r="AK84" s="21">
        <v>-525744</v>
      </c>
      <c r="AL84" s="21">
        <v>-557415</v>
      </c>
      <c r="AM84" s="21">
        <v>-590359</v>
      </c>
      <c r="AN84" s="21">
        <v>-624628</v>
      </c>
      <c r="AO84" s="21">
        <v>-660274</v>
      </c>
      <c r="AP84" s="21">
        <v>-703176</v>
      </c>
      <c r="AQ84" s="18"/>
    </row>
    <row r="85" spans="1:43" ht="15.95" customHeight="1" x14ac:dyDescent="0.25">
      <c r="A85" s="98" t="s">
        <v>297</v>
      </c>
      <c r="B85" s="98"/>
      <c r="C85" s="98"/>
      <c r="D85" s="98"/>
      <c r="E85" s="98"/>
      <c r="F85" s="9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98" t="s">
        <v>298</v>
      </c>
      <c r="B86" s="98"/>
      <c r="C86" s="98"/>
      <c r="D86" s="98"/>
      <c r="E86" s="98"/>
      <c r="F86" s="98"/>
      <c r="G86" s="18"/>
      <c r="H86" s="18"/>
      <c r="I86" s="17">
        <v>-67</v>
      </c>
      <c r="J86" s="21">
        <v>-1556</v>
      </c>
      <c r="K86" s="21">
        <v>-3072</v>
      </c>
      <c r="L86" s="21">
        <v>-8328</v>
      </c>
      <c r="M86" s="21">
        <v>-5073</v>
      </c>
      <c r="N86" s="21">
        <v>-4676</v>
      </c>
      <c r="O86" s="21">
        <v>-4310</v>
      </c>
      <c r="P86" s="21">
        <v>-3973</v>
      </c>
      <c r="Q86" s="21">
        <v>-3662</v>
      </c>
      <c r="R86" s="21">
        <v>-3375</v>
      </c>
      <c r="S86" s="21">
        <v>-3111</v>
      </c>
      <c r="T86" s="21">
        <v>-2868</v>
      </c>
      <c r="U86" s="21">
        <v>-2643</v>
      </c>
      <c r="V86" s="21">
        <v>-2819</v>
      </c>
      <c r="W86" s="21">
        <v>-2246</v>
      </c>
      <c r="X86" s="21">
        <v>-2070</v>
      </c>
      <c r="Y86" s="21">
        <v>-1908</v>
      </c>
      <c r="Z86" s="21">
        <v>-1759</v>
      </c>
      <c r="AA86" s="21">
        <v>-1621</v>
      </c>
      <c r="AB86" s="21">
        <v>-1494</v>
      </c>
      <c r="AC86" s="21">
        <v>-1377</v>
      </c>
      <c r="AD86" s="21">
        <v>-1270</v>
      </c>
      <c r="AE86" s="21">
        <v>-1170</v>
      </c>
      <c r="AF86" s="21">
        <v>-1248</v>
      </c>
      <c r="AG86" s="17">
        <v>-994</v>
      </c>
      <c r="AH86" s="17">
        <v>-917</v>
      </c>
      <c r="AI86" s="17">
        <v>-845</v>
      </c>
      <c r="AJ86" s="17">
        <v>-779</v>
      </c>
      <c r="AK86" s="17">
        <v>-718</v>
      </c>
      <c r="AL86" s="17">
        <v>-662</v>
      </c>
      <c r="AM86" s="17">
        <v>-610</v>
      </c>
      <c r="AN86" s="17">
        <v>-562</v>
      </c>
      <c r="AO86" s="17">
        <v>-518</v>
      </c>
      <c r="AP86" s="17">
        <v>-553</v>
      </c>
      <c r="AQ86" s="21">
        <v>-72854</v>
      </c>
    </row>
    <row r="87" spans="1:43" ht="32.1" customHeight="1" x14ac:dyDescent="0.25">
      <c r="A87" s="102" t="s">
        <v>299</v>
      </c>
      <c r="B87" s="102"/>
      <c r="C87" s="102"/>
      <c r="D87" s="102"/>
      <c r="E87" s="105">
        <v>-72853.754740000004</v>
      </c>
      <c r="F87" s="105"/>
      <c r="G87" s="14" t="s">
        <v>300</v>
      </c>
    </row>
    <row r="88" spans="1:43" ht="15.95" customHeight="1" x14ac:dyDescent="0.25">
      <c r="A88" s="102" t="s">
        <v>301</v>
      </c>
      <c r="B88" s="102"/>
      <c r="C88" s="102"/>
      <c r="D88" s="102"/>
      <c r="E88" s="83" t="s">
        <v>214</v>
      </c>
      <c r="F88" s="83"/>
      <c r="G88" s="14" t="s">
        <v>302</v>
      </c>
    </row>
    <row r="89" spans="1:43" ht="15.95" customHeight="1" x14ac:dyDescent="0.25">
      <c r="A89" s="102" t="s">
        <v>303</v>
      </c>
      <c r="B89" s="102"/>
      <c r="C89" s="102"/>
      <c r="D89" s="102"/>
      <c r="E89" s="83" t="s">
        <v>214</v>
      </c>
      <c r="F89" s="83"/>
      <c r="G89" s="14" t="s">
        <v>304</v>
      </c>
    </row>
    <row r="90" spans="1:43" ht="15.95" customHeight="1" thickBot="1" x14ac:dyDescent="0.3">
      <c r="A90" s="103" t="s">
        <v>305</v>
      </c>
      <c r="B90" s="103"/>
      <c r="C90" s="103"/>
      <c r="D90" s="103"/>
      <c r="E90" s="104" t="s">
        <v>214</v>
      </c>
      <c r="F90" s="104"/>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71" t="s">
        <v>6</v>
      </c>
      <c r="B10" s="71"/>
      <c r="C10" s="71"/>
      <c r="D10" s="71"/>
      <c r="E10" s="71"/>
      <c r="F10" s="71"/>
      <c r="G10" s="71"/>
      <c r="H10" s="71"/>
      <c r="I10" s="71"/>
      <c r="J10" s="71"/>
      <c r="K10" s="71"/>
      <c r="L10" s="71"/>
    </row>
    <row r="11" spans="1:12" ht="15.95" customHeight="1" x14ac:dyDescent="0.25"/>
    <row r="12" spans="1:12" ht="15.95" customHeight="1" x14ac:dyDescent="0.25">
      <c r="A12" s="69" t="s">
        <v>7</v>
      </c>
      <c r="B12" s="69"/>
      <c r="C12" s="69"/>
      <c r="D12" s="69"/>
      <c r="E12" s="69"/>
      <c r="F12" s="69"/>
      <c r="G12" s="69"/>
      <c r="H12" s="69"/>
      <c r="I12" s="69"/>
      <c r="J12" s="69"/>
      <c r="K12" s="69"/>
      <c r="L12" s="69"/>
    </row>
    <row r="13" spans="1:12" ht="15.95" customHeight="1" x14ac:dyDescent="0.25">
      <c r="A13" s="71" t="s">
        <v>8</v>
      </c>
      <c r="B13" s="71"/>
      <c r="C13" s="71"/>
      <c r="D13" s="71"/>
      <c r="E13" s="71"/>
      <c r="F13" s="71"/>
      <c r="G13" s="71"/>
      <c r="H13" s="71"/>
      <c r="I13" s="71"/>
      <c r="J13" s="71"/>
      <c r="K13" s="71"/>
      <c r="L13" s="71"/>
    </row>
    <row r="14" spans="1:12" ht="15.95" customHeight="1" x14ac:dyDescent="0.25"/>
    <row r="15" spans="1:12" ht="32.1" customHeight="1" x14ac:dyDescent="0.25">
      <c r="A15" s="72" t="s">
        <v>9</v>
      </c>
      <c r="B15" s="72"/>
      <c r="C15" s="72"/>
      <c r="D15" s="72"/>
      <c r="E15" s="72"/>
      <c r="F15" s="72"/>
      <c r="G15" s="72"/>
      <c r="H15" s="72"/>
      <c r="I15" s="72"/>
      <c r="J15" s="72"/>
      <c r="K15" s="72"/>
      <c r="L15" s="72"/>
    </row>
    <row r="16" spans="1:12" ht="15.95" customHeight="1" x14ac:dyDescent="0.25">
      <c r="A16" s="71" t="s">
        <v>10</v>
      </c>
      <c r="B16" s="71"/>
      <c r="C16" s="71"/>
      <c r="D16" s="71"/>
      <c r="E16" s="71"/>
      <c r="F16" s="71"/>
      <c r="G16" s="71"/>
      <c r="H16" s="71"/>
      <c r="I16" s="71"/>
      <c r="J16" s="71"/>
      <c r="K16" s="71"/>
      <c r="L16" s="71"/>
    </row>
    <row r="17" spans="1:12" ht="15.95" customHeight="1" x14ac:dyDescent="0.25"/>
    <row r="18" spans="1:12" ht="15.95" customHeight="1" x14ac:dyDescent="0.25"/>
    <row r="19" spans="1:12" ht="18.95" customHeight="1" x14ac:dyDescent="0.3">
      <c r="A19" s="76" t="s">
        <v>311</v>
      </c>
      <c r="B19" s="76"/>
      <c r="C19" s="76"/>
      <c r="D19" s="76"/>
      <c r="E19" s="76"/>
      <c r="F19" s="76"/>
      <c r="G19" s="76"/>
      <c r="H19" s="76"/>
      <c r="I19" s="76"/>
      <c r="J19" s="76"/>
      <c r="K19" s="76"/>
      <c r="L19" s="76"/>
    </row>
    <row r="20" spans="1:12" ht="11.1" customHeight="1" x14ac:dyDescent="0.25"/>
    <row r="21" spans="1:12" ht="15.95" customHeight="1" x14ac:dyDescent="0.25">
      <c r="A21" s="74" t="s">
        <v>312</v>
      </c>
      <c r="B21" s="74" t="s">
        <v>313</v>
      </c>
      <c r="C21" s="77" t="s">
        <v>314</v>
      </c>
      <c r="D21" s="77"/>
      <c r="E21" s="77"/>
      <c r="F21" s="77"/>
      <c r="G21" s="77"/>
      <c r="H21" s="77"/>
      <c r="I21" s="74" t="s">
        <v>315</v>
      </c>
      <c r="J21" s="74" t="s">
        <v>316</v>
      </c>
      <c r="K21" s="74" t="s">
        <v>317</v>
      </c>
      <c r="L21" s="74" t="s">
        <v>318</v>
      </c>
    </row>
    <row r="22" spans="1:12" ht="32.1" customHeight="1" x14ac:dyDescent="0.25">
      <c r="A22" s="79"/>
      <c r="B22" s="79"/>
      <c r="C22" s="77" t="s">
        <v>319</v>
      </c>
      <c r="D22" s="77"/>
      <c r="E22" s="6"/>
      <c r="F22" s="6"/>
      <c r="G22" s="77" t="s">
        <v>320</v>
      </c>
      <c r="H22" s="77"/>
      <c r="I22" s="79"/>
      <c r="J22" s="79"/>
      <c r="K22" s="79"/>
      <c r="L22" s="79"/>
    </row>
    <row r="23" spans="1:12" ht="32.1" customHeight="1" x14ac:dyDescent="0.25">
      <c r="A23" s="75"/>
      <c r="B23" s="75"/>
      <c r="C23" s="6" t="s">
        <v>321</v>
      </c>
      <c r="D23" s="6" t="s">
        <v>322</v>
      </c>
      <c r="E23" s="6" t="s">
        <v>321</v>
      </c>
      <c r="F23" s="6" t="s">
        <v>322</v>
      </c>
      <c r="G23" s="6" t="s">
        <v>321</v>
      </c>
      <c r="H23" s="6" t="s">
        <v>322</v>
      </c>
      <c r="I23" s="75"/>
      <c r="J23" s="75"/>
      <c r="K23" s="75"/>
      <c r="L23" s="7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32.1" customHeight="1" x14ac:dyDescent="0.25">
      <c r="A31" s="22" t="s">
        <v>335</v>
      </c>
      <c r="B31" s="14" t="s">
        <v>336</v>
      </c>
      <c r="C31" s="6" t="s">
        <v>32</v>
      </c>
      <c r="D31" s="6" t="s">
        <v>32</v>
      </c>
      <c r="E31" s="25" t="s">
        <v>61</v>
      </c>
      <c r="F31" s="25" t="s">
        <v>61</v>
      </c>
      <c r="G31" s="6" t="s">
        <v>32</v>
      </c>
      <c r="H31" s="6" t="s">
        <v>32</v>
      </c>
      <c r="I31" s="6" t="s">
        <v>324</v>
      </c>
      <c r="J31" s="6" t="s">
        <v>324</v>
      </c>
      <c r="K31" s="6" t="s">
        <v>61</v>
      </c>
      <c r="L31" s="6" t="s">
        <v>61</v>
      </c>
    </row>
    <row r="32" spans="1:12" ht="32.1" customHeight="1" x14ac:dyDescent="0.25">
      <c r="A32" s="22" t="s">
        <v>337</v>
      </c>
      <c r="B32" s="14" t="s">
        <v>338</v>
      </c>
      <c r="C32" s="6" t="s">
        <v>32</v>
      </c>
      <c r="D32" s="6" t="s">
        <v>32</v>
      </c>
      <c r="E32" s="25" t="s">
        <v>61</v>
      </c>
      <c r="F32" s="25" t="s">
        <v>61</v>
      </c>
      <c r="G32" s="6" t="s">
        <v>32</v>
      </c>
      <c r="H32" s="6" t="s">
        <v>32</v>
      </c>
      <c r="I32" s="6" t="s">
        <v>324</v>
      </c>
      <c r="J32" s="6" t="s">
        <v>324</v>
      </c>
      <c r="K32" s="6" t="s">
        <v>61</v>
      </c>
      <c r="L32" s="6" t="s">
        <v>61</v>
      </c>
    </row>
    <row r="33" spans="1:12" ht="32.1" customHeight="1" x14ac:dyDescent="0.25">
      <c r="A33" s="22" t="s">
        <v>339</v>
      </c>
      <c r="B33" s="14" t="s">
        <v>340</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341</v>
      </c>
      <c r="B34" s="14" t="s">
        <v>342</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343</v>
      </c>
      <c r="B35" s="14" t="s">
        <v>344</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345</v>
      </c>
      <c r="B36" s="14" t="s">
        <v>346</v>
      </c>
      <c r="C36" s="6" t="s">
        <v>32</v>
      </c>
      <c r="D36" s="6" t="s">
        <v>32</v>
      </c>
      <c r="E36" s="25" t="s">
        <v>61</v>
      </c>
      <c r="F36" s="25" t="s">
        <v>61</v>
      </c>
      <c r="G36" s="6" t="s">
        <v>32</v>
      </c>
      <c r="H36" s="6" t="s">
        <v>32</v>
      </c>
      <c r="I36" s="6" t="s">
        <v>324</v>
      </c>
      <c r="J36" s="6" t="s">
        <v>324</v>
      </c>
      <c r="K36" s="6" t="s">
        <v>61</v>
      </c>
      <c r="L36" s="6" t="s">
        <v>61</v>
      </c>
    </row>
    <row r="37" spans="1:12" ht="15.95" customHeight="1" x14ac:dyDescent="0.25">
      <c r="A37" s="22" t="s">
        <v>347</v>
      </c>
      <c r="B37" s="14" t="s">
        <v>348</v>
      </c>
      <c r="C37" s="6" t="s">
        <v>32</v>
      </c>
      <c r="D37" s="6" t="s">
        <v>32</v>
      </c>
      <c r="E37" s="25" t="s">
        <v>61</v>
      </c>
      <c r="F37" s="25" t="s">
        <v>61</v>
      </c>
      <c r="G37" s="6" t="s">
        <v>32</v>
      </c>
      <c r="H37" s="6" t="s">
        <v>32</v>
      </c>
      <c r="I37" s="6" t="s">
        <v>324</v>
      </c>
      <c r="J37" s="6" t="s">
        <v>324</v>
      </c>
      <c r="K37" s="6" t="s">
        <v>61</v>
      </c>
      <c r="L37" s="6" t="s">
        <v>61</v>
      </c>
    </row>
    <row r="38" spans="1:12" ht="15.95" customHeight="1" x14ac:dyDescent="0.25">
      <c r="A38" s="22" t="s">
        <v>349</v>
      </c>
      <c r="B38" s="22" t="s">
        <v>350</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16</v>
      </c>
      <c r="B39" s="14" t="s">
        <v>351</v>
      </c>
      <c r="C39" s="6" t="s">
        <v>32</v>
      </c>
      <c r="D39" s="6" t="s">
        <v>32</v>
      </c>
      <c r="E39" s="25" t="s">
        <v>61</v>
      </c>
      <c r="F39" s="25" t="s">
        <v>61</v>
      </c>
      <c r="G39" s="6" t="s">
        <v>32</v>
      </c>
      <c r="H39" s="6" t="s">
        <v>32</v>
      </c>
      <c r="I39" s="6" t="s">
        <v>324</v>
      </c>
      <c r="J39" s="6" t="s">
        <v>324</v>
      </c>
      <c r="K39" s="6" t="s">
        <v>61</v>
      </c>
      <c r="L39" s="6" t="s">
        <v>61</v>
      </c>
    </row>
    <row r="40" spans="1:12" ht="63" customHeight="1" x14ac:dyDescent="0.25">
      <c r="A40" s="22" t="s">
        <v>352</v>
      </c>
      <c r="B40" s="14" t="s">
        <v>353</v>
      </c>
      <c r="C40" s="25" t="s">
        <v>354</v>
      </c>
      <c r="D40" s="25" t="s">
        <v>354</v>
      </c>
      <c r="E40" s="25" t="s">
        <v>61</v>
      </c>
      <c r="F40" s="25" t="s">
        <v>61</v>
      </c>
      <c r="G40" s="6" t="s">
        <v>355</v>
      </c>
      <c r="H40" s="6" t="s">
        <v>355</v>
      </c>
      <c r="I40" s="6" t="s">
        <v>356</v>
      </c>
      <c r="J40" s="6" t="s">
        <v>356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324</v>
      </c>
      <c r="J42" s="6" t="s">
        <v>324</v>
      </c>
      <c r="K42" s="6" t="s">
        <v>61</v>
      </c>
      <c r="L42" s="6" t="s">
        <v>61</v>
      </c>
    </row>
    <row r="43" spans="1:12" ht="63" customHeight="1" x14ac:dyDescent="0.25">
      <c r="A43" s="22" t="s">
        <v>360</v>
      </c>
      <c r="B43" s="14" t="s">
        <v>361</v>
      </c>
      <c r="C43" s="25" t="s">
        <v>362</v>
      </c>
      <c r="D43" s="25" t="s">
        <v>362</v>
      </c>
      <c r="E43" s="25" t="s">
        <v>61</v>
      </c>
      <c r="F43" s="25" t="s">
        <v>61</v>
      </c>
      <c r="G43" s="6" t="s">
        <v>363</v>
      </c>
      <c r="H43" s="6" t="s">
        <v>363</v>
      </c>
      <c r="I43" s="6" t="s">
        <v>356</v>
      </c>
      <c r="J43" s="6" t="s">
        <v>356</v>
      </c>
      <c r="K43" s="6" t="s">
        <v>61</v>
      </c>
      <c r="L43" s="6" t="s">
        <v>61</v>
      </c>
    </row>
    <row r="44" spans="1:12" ht="63" customHeight="1" x14ac:dyDescent="0.25">
      <c r="A44" s="22" t="s">
        <v>364</v>
      </c>
      <c r="B44" s="14" t="s">
        <v>365</v>
      </c>
      <c r="C44" s="25" t="s">
        <v>366</v>
      </c>
      <c r="D44" s="25" t="s">
        <v>366</v>
      </c>
      <c r="E44" s="25" t="s">
        <v>61</v>
      </c>
      <c r="F44" s="25" t="s">
        <v>61</v>
      </c>
      <c r="G44" s="6" t="s">
        <v>367</v>
      </c>
      <c r="H44" s="6" t="s">
        <v>368</v>
      </c>
      <c r="I44" s="6" t="s">
        <v>356</v>
      </c>
      <c r="J44" s="6" t="s">
        <v>356</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63" customHeight="1" x14ac:dyDescent="0.25">
      <c r="A47" s="22" t="s">
        <v>373</v>
      </c>
      <c r="B47" s="14" t="s">
        <v>374</v>
      </c>
      <c r="C47" s="25" t="s">
        <v>375</v>
      </c>
      <c r="D47" s="25" t="s">
        <v>375</v>
      </c>
      <c r="E47" s="25" t="s">
        <v>61</v>
      </c>
      <c r="F47" s="25" t="s">
        <v>61</v>
      </c>
      <c r="G47" s="6" t="s">
        <v>376</v>
      </c>
      <c r="H47" s="6" t="s">
        <v>377</v>
      </c>
      <c r="I47" s="6" t="s">
        <v>356</v>
      </c>
      <c r="J47" s="6" t="s">
        <v>356</v>
      </c>
      <c r="K47" s="6" t="s">
        <v>61</v>
      </c>
      <c r="L47" s="6" t="s">
        <v>61</v>
      </c>
    </row>
    <row r="48" spans="1:12" ht="15.95" customHeight="1" x14ac:dyDescent="0.25">
      <c r="A48" s="22" t="s">
        <v>378</v>
      </c>
      <c r="B48" s="22" t="s">
        <v>379</v>
      </c>
      <c r="C48" s="24" t="s">
        <v>61</v>
      </c>
      <c r="D48" s="24" t="s">
        <v>61</v>
      </c>
      <c r="E48" s="24" t="s">
        <v>61</v>
      </c>
      <c r="F48" s="24" t="s">
        <v>61</v>
      </c>
      <c r="G48" s="23" t="s">
        <v>61</v>
      </c>
      <c r="H48" s="23" t="s">
        <v>61</v>
      </c>
      <c r="I48" s="23" t="s">
        <v>324</v>
      </c>
      <c r="J48" s="23" t="s">
        <v>324</v>
      </c>
      <c r="K48" s="23" t="s">
        <v>61</v>
      </c>
      <c r="L48" s="23" t="s">
        <v>61</v>
      </c>
    </row>
    <row r="49" spans="1:12" ht="63" customHeight="1" x14ac:dyDescent="0.25">
      <c r="A49" s="22" t="s">
        <v>24</v>
      </c>
      <c r="B49" s="14" t="s">
        <v>380</v>
      </c>
      <c r="C49" s="25" t="s">
        <v>61</v>
      </c>
      <c r="D49" s="25" t="s">
        <v>61</v>
      </c>
      <c r="E49" s="25" t="s">
        <v>61</v>
      </c>
      <c r="F49" s="25" t="s">
        <v>61</v>
      </c>
      <c r="G49" s="6" t="s">
        <v>381</v>
      </c>
      <c r="H49" s="6" t="s">
        <v>382</v>
      </c>
      <c r="I49" s="6" t="s">
        <v>356</v>
      </c>
      <c r="J49" s="6" t="s">
        <v>356</v>
      </c>
      <c r="K49" s="6" t="s">
        <v>61</v>
      </c>
      <c r="L49" s="6" t="s">
        <v>61</v>
      </c>
    </row>
    <row r="50" spans="1:12" ht="78.95" customHeight="1" x14ac:dyDescent="0.25">
      <c r="A50" s="22" t="s">
        <v>383</v>
      </c>
      <c r="B50" s="14" t="s">
        <v>384</v>
      </c>
      <c r="C50" s="25" t="s">
        <v>385</v>
      </c>
      <c r="D50" s="25" t="s">
        <v>385</v>
      </c>
      <c r="E50" s="25" t="s">
        <v>61</v>
      </c>
      <c r="F50" s="25" t="s">
        <v>61</v>
      </c>
      <c r="G50" s="6" t="s">
        <v>386</v>
      </c>
      <c r="H50" s="6" t="s">
        <v>386</v>
      </c>
      <c r="I50" s="6" t="s">
        <v>356</v>
      </c>
      <c r="J50" s="6" t="s">
        <v>356</v>
      </c>
      <c r="K50" s="6" t="s">
        <v>61</v>
      </c>
      <c r="L50" s="6" t="s">
        <v>61</v>
      </c>
    </row>
    <row r="51" spans="1:12" ht="48" customHeight="1" x14ac:dyDescent="0.25">
      <c r="A51" s="22" t="s">
        <v>387</v>
      </c>
      <c r="B51" s="14" t="s">
        <v>388</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389</v>
      </c>
      <c r="B52" s="14" t="s">
        <v>390</v>
      </c>
      <c r="C52" s="6" t="s">
        <v>32</v>
      </c>
      <c r="D52" s="6" t="s">
        <v>32</v>
      </c>
      <c r="E52" s="25" t="s">
        <v>61</v>
      </c>
      <c r="F52" s="25" t="s">
        <v>61</v>
      </c>
      <c r="G52" s="6" t="s">
        <v>32</v>
      </c>
      <c r="H52" s="6" t="s">
        <v>32</v>
      </c>
      <c r="I52" s="6" t="s">
        <v>324</v>
      </c>
      <c r="J52" s="6" t="s">
        <v>324</v>
      </c>
      <c r="K52" s="6" t="s">
        <v>61</v>
      </c>
      <c r="L52" s="6" t="s">
        <v>61</v>
      </c>
    </row>
    <row r="53" spans="1:12" ht="63" customHeight="1" x14ac:dyDescent="0.25">
      <c r="A53" s="22" t="s">
        <v>391</v>
      </c>
      <c r="B53" s="14" t="s">
        <v>392</v>
      </c>
      <c r="C53" s="25" t="s">
        <v>385</v>
      </c>
      <c r="D53" s="25" t="s">
        <v>385</v>
      </c>
      <c r="E53" s="25" t="s">
        <v>61</v>
      </c>
      <c r="F53" s="25" t="s">
        <v>61</v>
      </c>
      <c r="G53" s="6" t="s">
        <v>386</v>
      </c>
      <c r="H53" s="6" t="s">
        <v>386</v>
      </c>
      <c r="I53" s="6" t="s">
        <v>356</v>
      </c>
      <c r="J53" s="6" t="s">
        <v>356</v>
      </c>
      <c r="K53" s="6" t="s">
        <v>61</v>
      </c>
      <c r="L53" s="6" t="s">
        <v>61</v>
      </c>
    </row>
    <row r="54" spans="1:12" ht="32.1" customHeight="1" x14ac:dyDescent="0.25">
      <c r="A54" s="22" t="s">
        <v>393</v>
      </c>
      <c r="B54" s="14" t="s">
        <v>394</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Гребёнкина Елизавета Андреевна</cp:lastModifiedBy>
  <dcterms:created xsi:type="dcterms:W3CDTF">2023-02-27T11:42:39Z</dcterms:created>
  <dcterms:modified xsi:type="dcterms:W3CDTF">2023-09-28T13:14:29Z</dcterms:modified>
</cp:coreProperties>
</file>